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drawings/drawing4.xml" ContentType="application/vnd.openxmlformats-officedocument.drawing+xml"/>
  <Override PartName="/xl/drawings/drawing17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25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Default Extension="jpeg" ContentType="image/jpeg"/>
  <Override PartName="/xl/drawings/drawing5.xml" ContentType="application/vnd.openxmlformats-officedocument.drawing+xml"/>
  <Override PartName="/xl/drawings/drawing18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16605" windowHeight="9435" firstSheet="16" activeTab="24"/>
  </bookViews>
  <sheets>
    <sheet name="ADRAVE" sheetId="13" r:id="rId1"/>
    <sheet name="APPACDM Braga" sheetId="38" r:id="rId2"/>
    <sheet name="AEV" sheetId="39" r:id="rId3"/>
    <sheet name="Asso. abrir resol. o futuro" sheetId="40" r:id="rId4"/>
    <sheet name="Asso. juvenil luso africana" sheetId="41" r:id="rId5"/>
    <sheet name="ANFORCE" sheetId="42" r:id="rId6"/>
    <sheet name="ANOP" sheetId="43" r:id="rId7"/>
    <sheet name="Caritas dioc. vila real" sheetId="44" r:id="rId8"/>
    <sheet name="CEV" sheetId="45" r:id="rId9"/>
    <sheet name="epralima" sheetId="46" r:id="rId10"/>
    <sheet name="FLAG" sheetId="47" r:id="rId11"/>
    <sheet name="QGI" sheetId="48" r:id="rId12"/>
    <sheet name="gestitome" sheetId="49" r:id="rId13"/>
    <sheet name="hipocausto" sheetId="50" r:id="rId14"/>
    <sheet name="jupiter" sheetId="51" r:id="rId15"/>
    <sheet name="Minhosoft" sheetId="52" r:id="rId16"/>
    <sheet name="NUFEC" sheetId="53" r:id="rId17"/>
    <sheet name="ocupacional" sheetId="54" r:id="rId18"/>
    <sheet name="PP porcelanas" sheetId="55" r:id="rId19"/>
    <sheet name="psiconsultata" sheetId="56" r:id="rId20"/>
    <sheet name="Significado" sheetId="58" r:id="rId21"/>
    <sheet name="Psicosame" sheetId="57" r:id="rId22"/>
    <sheet name="SISE" sheetId="59" r:id="rId23"/>
    <sheet name="Tempo jovem" sheetId="60" r:id="rId24"/>
    <sheet name="workfocos" sheetId="61" r:id="rId25"/>
  </sheets>
  <definedNames>
    <definedName name="_xlnm.Print_Area" localSheetId="0">ADRAVE!$A$1:$F$85</definedName>
    <definedName name="_xlnm.Print_Area" localSheetId="2">AEV!$A$1:$F$88</definedName>
    <definedName name="_xlnm.Print_Area" localSheetId="5">ANFORCE!$A$1:$F$93</definedName>
    <definedName name="_xlnm.Print_Area" localSheetId="6">ANOP!$A$1:$F$86</definedName>
    <definedName name="_xlnm.Print_Area" localSheetId="1">'APPACDM Braga'!$A$1:$F$85</definedName>
    <definedName name="_xlnm.Print_Area" localSheetId="3">'Asso. abrir resol. o futuro'!$A$1:$F$85</definedName>
    <definedName name="_xlnm.Print_Area" localSheetId="4">'Asso. juvenil luso africana'!$A$1:$F$85</definedName>
    <definedName name="_xlnm.Print_Area" localSheetId="7">'Caritas dioc. vila real'!$A$1:$F$86</definedName>
    <definedName name="_xlnm.Print_Area" localSheetId="8">CEV!$A$1:$F$86</definedName>
    <definedName name="_xlnm.Print_Area" localSheetId="9">epralima!$A$1:$F$86</definedName>
    <definedName name="_xlnm.Print_Area" localSheetId="10">FLAG!$A$1:$F$88</definedName>
    <definedName name="_xlnm.Print_Area" localSheetId="12">gestitome!$A$1:$F$85</definedName>
    <definedName name="_xlnm.Print_Area" localSheetId="13">hipocausto!$A$1:$F$87</definedName>
    <definedName name="_xlnm.Print_Area" localSheetId="14">jupiter!$A$1:$F$85</definedName>
    <definedName name="_xlnm.Print_Area" localSheetId="15">Minhosoft!$A$1:$F$85</definedName>
    <definedName name="_xlnm.Print_Area" localSheetId="16">NUFEC!$A$1:$F$85</definedName>
    <definedName name="_xlnm.Print_Area" localSheetId="17">ocupacional!$A$1:$F$85</definedName>
    <definedName name="_xlnm.Print_Area" localSheetId="18">'PP porcelanas'!$A$1:$F$85</definedName>
    <definedName name="_xlnm.Print_Area" localSheetId="19">psiconsultata!$A$1:$F$88</definedName>
    <definedName name="_xlnm.Print_Area" localSheetId="21">Psicosame!$A$1:$F$85</definedName>
    <definedName name="_xlnm.Print_Area" localSheetId="11">QGI!$A$1:$F$88</definedName>
    <definedName name="_xlnm.Print_Area" localSheetId="20">Significado!$A$1:$F$85</definedName>
    <definedName name="_xlnm.Print_Area" localSheetId="22">SISE!$A$1:$F$85</definedName>
    <definedName name="_xlnm.Print_Area" localSheetId="23">'Tempo jovem'!$A$1:$F$89</definedName>
    <definedName name="_xlnm.Print_Area" localSheetId="24">workfocos!$A$1:$F$89</definedName>
  </definedNames>
  <calcPr calcId="125725"/>
</workbook>
</file>

<file path=xl/calcChain.xml><?xml version="1.0" encoding="utf-8"?>
<calcChain xmlns="http://schemas.openxmlformats.org/spreadsheetml/2006/main">
  <c r="C77" i="61"/>
  <c r="C77" i="60"/>
  <c r="C75" i="58"/>
  <c r="C76" i="56" l="1"/>
  <c r="C75" i="50"/>
  <c r="C78"/>
  <c r="C77"/>
  <c r="C75" i="49"/>
  <c r="C75" i="48"/>
  <c r="C78" i="47"/>
  <c r="C76" i="43"/>
  <c r="E53" i="42"/>
  <c r="C76" i="39"/>
  <c r="C76" i="13"/>
</calcChain>
</file>

<file path=xl/sharedStrings.xml><?xml version="1.0" encoding="utf-8"?>
<sst xmlns="http://schemas.openxmlformats.org/spreadsheetml/2006/main" count="3103" uniqueCount="285">
  <si>
    <t>Internos</t>
  </si>
  <si>
    <t>Externos</t>
  </si>
  <si>
    <t>1 - A acção de controlo foi efetuada por técnicos:</t>
  </si>
  <si>
    <t>Data da participação</t>
  </si>
  <si>
    <t>2 - Tipo de Entidade</t>
  </si>
  <si>
    <t>Norte</t>
  </si>
  <si>
    <t>Centro</t>
  </si>
  <si>
    <t>Alentejo</t>
  </si>
  <si>
    <t>Algarve</t>
  </si>
  <si>
    <t>Autarquias Locais</t>
  </si>
  <si>
    <t>Centro de Novas Oportunidades</t>
  </si>
  <si>
    <t>Escola/Agrupamento de escolas</t>
  </si>
  <si>
    <t>IEFP/ Centro de Formação de Gestão Participada (CGP)</t>
  </si>
  <si>
    <t>Fundação</t>
  </si>
  <si>
    <t>Instituição de Ensino Superior</t>
  </si>
  <si>
    <t>ONG</t>
  </si>
  <si>
    <t>Outras entidades não especificadas</t>
  </si>
  <si>
    <t>3 - Perfil da Entidade</t>
  </si>
  <si>
    <t>Empregadora</t>
  </si>
  <si>
    <t>Formadora</t>
  </si>
  <si>
    <t>Micro -empresa</t>
  </si>
  <si>
    <t>Pequena - empresa</t>
  </si>
  <si>
    <t>Média - empresa</t>
  </si>
  <si>
    <t>4 - Concelho da EB</t>
  </si>
  <si>
    <t>5 - Região</t>
  </si>
  <si>
    <t>Instituto Superior de Contabilidade e Administração de Lisboa</t>
  </si>
  <si>
    <t>Lisboa</t>
  </si>
  <si>
    <t>Irregularidades Financeiras</t>
  </si>
  <si>
    <t xml:space="preserve"> </t>
  </si>
  <si>
    <t>8 - Custo Total do Projeto</t>
  </si>
  <si>
    <t>Falsificação de assinatura de formando</t>
  </si>
  <si>
    <t>Falsificação de assinatura de formadores</t>
  </si>
  <si>
    <t>Ausência de indicação de hora/data  da formação</t>
  </si>
  <si>
    <t>Sobreposição e rasura de sumários</t>
  </si>
  <si>
    <t>Horas de monitoria declaradas, sem o resptivo registo de ocorrência</t>
  </si>
  <si>
    <t>Inclusão em formularios de prestação de contas de despesa não paga</t>
  </si>
  <si>
    <t>Imputação de despesa sem documentos fiscalmente aceites</t>
  </si>
  <si>
    <t>Outra</t>
  </si>
  <si>
    <t>Especificar:</t>
  </si>
  <si>
    <t>Ministério Público</t>
  </si>
  <si>
    <t>Autoridade Tributária e Aduaneira (antiga DGCI)</t>
  </si>
  <si>
    <t>Ordem dos Técnicos Oficiais de Contas (antiga CTOC)</t>
  </si>
  <si>
    <t>Segurança Social</t>
  </si>
  <si>
    <t>Autoridade das Condições de Trabalhao (ACT)</t>
  </si>
  <si>
    <t>Inspeção Geral de Finanças</t>
  </si>
  <si>
    <t>Especificar</t>
  </si>
  <si>
    <t>Sim</t>
  </si>
  <si>
    <t>Não</t>
  </si>
  <si>
    <t>Associação de empresas</t>
  </si>
  <si>
    <t>Empresa</t>
  </si>
  <si>
    <t>(Montante aprovado em sede de candidatura)</t>
  </si>
  <si>
    <t>Checklist</t>
  </si>
  <si>
    <t>Sumários indevidamente preenchidos</t>
  </si>
  <si>
    <t>Sumários sem assinatura</t>
  </si>
  <si>
    <t>Pagamentos por caixa</t>
  </si>
  <si>
    <t>Devolução de cheque sem cobertura</t>
  </si>
  <si>
    <t>Irregularidades de âmbito financeiro:</t>
  </si>
  <si>
    <t>Comarca de Vila Real</t>
  </si>
  <si>
    <t>X</t>
  </si>
  <si>
    <t>Vila Real</t>
  </si>
  <si>
    <t>Programação ano</t>
  </si>
  <si>
    <t>Extra-programação</t>
  </si>
  <si>
    <t>9 - Acção de Controlo</t>
  </si>
  <si>
    <t>11 - Redução do financiamento</t>
  </si>
  <si>
    <t>12 - Montante da redução derivado do relatório</t>
  </si>
  <si>
    <t>13 - Participações efetuadas relativas a essa entidade:</t>
  </si>
  <si>
    <t>Outro Operador</t>
  </si>
  <si>
    <t>7 - Medida/ Tipologia de Intervenção</t>
  </si>
  <si>
    <t>Controlo indiciário (queixas, denuncias e extensão da amostra outros pedidos por deteção de risco)</t>
  </si>
  <si>
    <t>Denúncia</t>
  </si>
  <si>
    <t>Falta de pagamento a formandos</t>
  </si>
  <si>
    <t>Falta de pagamento a formadores</t>
  </si>
  <si>
    <t>6 - Motivo da Intervenção de controlo/indicios</t>
  </si>
  <si>
    <t>10- Conclusões/Situações detetadas após ação controlo</t>
  </si>
  <si>
    <t>Falta de fiabilidade dos registos de assiduidade</t>
  </si>
  <si>
    <t>Viana do Castelo</t>
  </si>
  <si>
    <t>Falsificação de documentos</t>
  </si>
  <si>
    <t>Porto</t>
  </si>
  <si>
    <t>Pedido/projeto com montantes aprovados no ano elevados para a sua categoria</t>
  </si>
  <si>
    <t>denuncia de formandos sobre suspeitas da veracidade dos registos de assiduidade produzido pela entidade.</t>
  </si>
  <si>
    <t>Comarca de Braga</t>
  </si>
  <si>
    <t>Braga</t>
  </si>
  <si>
    <t>Matosinhos</t>
  </si>
  <si>
    <t>Tribunal Judicial de Matosinhos</t>
  </si>
  <si>
    <t>Nº Pedido nº 8</t>
  </si>
  <si>
    <t>Controlo por deteção de erro sistemático - impossibilidade de reconciliar as despesas declaradas com os respetivos pagamentos, formadores sem CAP, imputação de despesas não suportadas por documentos idoneos e despesas imputadas em duplicado</t>
  </si>
  <si>
    <t>Igfse para mudar codigo de idoneidade</t>
  </si>
  <si>
    <t>Nº Pedido nº 1</t>
  </si>
  <si>
    <t>Comarca de Paços de Ferreira</t>
  </si>
  <si>
    <t>Paços de ferrreira</t>
  </si>
  <si>
    <t>Inconsistencia de informação prestada pela associação em sede de pedido de pagamento de saldo final, relativamente à data de termo da formação desenvolvida</t>
  </si>
  <si>
    <t>Prestaçao de falsas declarações</t>
  </si>
  <si>
    <t>Nº Pedido nº 5</t>
  </si>
  <si>
    <t>comarca de vnf</t>
  </si>
  <si>
    <t>Denuncia sobre a veracidade dos registos de assiduidade, pondo em causa a efetiva realização da formação à medida, nos moldes declarados pela entidade</t>
  </si>
  <si>
    <t>Sobreposição e rasura nas folhas de assiduidade</t>
  </si>
  <si>
    <t>Falsificação de registos de presença</t>
  </si>
  <si>
    <t>Pedido sujeito a garantia bancária</t>
  </si>
  <si>
    <t>Tribunal judicial de Barcelos</t>
  </si>
  <si>
    <t>Barcelos</t>
  </si>
  <si>
    <t>Foi deduzido despacho de arquivamento e acusação em 26-06-2011.</t>
  </si>
  <si>
    <t>Foi deduzido despacho de acusação em 02-04-2008</t>
  </si>
  <si>
    <t>Foi aprovado plano de insolvencia em 02-07-2007</t>
  </si>
  <si>
    <t>Paços de Brandão</t>
  </si>
  <si>
    <t>5.2.1.3</t>
  </si>
  <si>
    <t>Controlo indiciário ( queixas, extensão amostra)</t>
  </si>
  <si>
    <t>Processo: 570/05.7TAPFR</t>
  </si>
  <si>
    <t>Serviços do MP de Paços de Ferreira</t>
  </si>
  <si>
    <t>Para comunicar que os autos de inquerito  foram remetidos à Comarca de Loulé</t>
  </si>
  <si>
    <t>Comarca de Loulé</t>
  </si>
  <si>
    <t>Quarteira</t>
  </si>
  <si>
    <t>Inexistência de folhas de presença de formadores</t>
  </si>
  <si>
    <t>Nº Pedido nº 2</t>
  </si>
  <si>
    <t>Arcos de Valdevez</t>
  </si>
  <si>
    <t>Policia Judiciária - Departamento de Investigação Criminal de Braga</t>
  </si>
  <si>
    <t>Portimão</t>
  </si>
  <si>
    <t>Mirandela</t>
  </si>
  <si>
    <t>Pagamentos fora do periodo de elegibilidade</t>
  </si>
  <si>
    <t>XX/XX/2009</t>
  </si>
  <si>
    <t>Ministério Publico de Faro</t>
  </si>
  <si>
    <t>IEFP</t>
  </si>
  <si>
    <t>Irregularidades no desenvolvimento da formação</t>
  </si>
  <si>
    <t>Direção central de investigação e corrupção e criminalidade economica e financeira de Lisboa</t>
  </si>
  <si>
    <t>Comarca de Leiria</t>
  </si>
  <si>
    <t>Porto de Mos/Batalha</t>
  </si>
  <si>
    <t>Indisponiblização de um conjunto de sumários</t>
  </si>
  <si>
    <t>Processo: 3208/06.1 TDLSB seção SCI CCEF/1º</t>
  </si>
  <si>
    <t>arquivamento parcial e dedução de acusação relativamente ao crime de fraude</t>
  </si>
  <si>
    <t>Inqº 3457/03.4TDLSB de 28-04-2003</t>
  </si>
  <si>
    <t>Despacho de arquivamento</t>
  </si>
  <si>
    <t>Processo inquerito:344/02.7JAPRT</t>
  </si>
  <si>
    <t>Processo inquerito:1051/05.4TAVRL</t>
  </si>
  <si>
    <t>Processo 1216/07.4TAPTM despacho de arquivamento</t>
  </si>
  <si>
    <t>Processo nº 1437/07.0PBBRG</t>
  </si>
  <si>
    <t>Processo nº 1748/09.0TDLSB</t>
  </si>
  <si>
    <t>Processo nº 458/07.7TAVRL</t>
  </si>
  <si>
    <t>Processo nº 3523/07.7TAMTS</t>
  </si>
  <si>
    <t>art.20 da portaria 7993b/2000 e incumprimento  das alineas c) e d) do nº2 do art,º 27 conjugadas com parte final do art.º 29 do DR 12-A/2000.</t>
  </si>
  <si>
    <t>IPSS</t>
  </si>
  <si>
    <t>Processo de inquerito</t>
  </si>
  <si>
    <t>Deduzida acusação - 4º vara criminal e posterior absolvição</t>
  </si>
  <si>
    <t>processo de inquerito</t>
  </si>
  <si>
    <t>Fase de inquerito</t>
  </si>
  <si>
    <t>Despacho de acusação, tiveram debate instrutorio e ainda vai haver audiencia de julgamento</t>
  </si>
  <si>
    <t>Condenado o gestor da entidade a 6 meses de prisão efetiva que se converteu em pena suspensa de 2 anos e 6 meses. Acordão de condenação em 18-11-2008.</t>
  </si>
  <si>
    <t>2.1 - Caso seja empresa ( conforme indicado em candidatura)</t>
  </si>
  <si>
    <t>14 - Teve alguma sequência a participação ao Ministérios Publico?</t>
  </si>
  <si>
    <t>Ainda não há decisão</t>
  </si>
  <si>
    <t>Nº 1</t>
  </si>
  <si>
    <t>Instituto Politécnico de lisboa</t>
  </si>
  <si>
    <t>161.833,15 euros com pedido de financiamento nº 1</t>
  </si>
  <si>
    <t>79.447,29 euros com pedido de financiamento nº 4</t>
  </si>
  <si>
    <t>240.678,6 euros com pedido de financiamento nº 6</t>
  </si>
  <si>
    <t>210.041,99 euros com pedido de financiamento nº 7</t>
  </si>
  <si>
    <t>173.101,16 euros com pedido financiamento nº 1</t>
  </si>
  <si>
    <t>173.101,16 euros com pedido de financiamento nº 2</t>
  </si>
  <si>
    <t>32591,22 euros com pedido de financiamento nº 3</t>
  </si>
  <si>
    <t>75968,83 euros com pedido de financiamento nº 4</t>
  </si>
  <si>
    <t>Direção- Geral do Emprego e das Relações de Trabalho (antiga INOFOR e antiga IQF)</t>
  </si>
  <si>
    <t>VN de Famalicao</t>
  </si>
  <si>
    <t>Motivo:</t>
  </si>
  <si>
    <t>Programação anual de controlo</t>
  </si>
  <si>
    <t>Processo de Inquerito</t>
  </si>
  <si>
    <t>Existência de 2 folhas de registo de assiduidade</t>
  </si>
  <si>
    <t>Prestadores de serviços procediam ao endosso dos cheques e a entidade efetuava o pagamento em numerário de parte do valor dos recibos</t>
  </si>
  <si>
    <t>Despesa submetida cujo documento original não consta no processo contabilistico</t>
  </si>
  <si>
    <t>Documentos cujo descritivo não possibilita aferir da respetiva correlação com o projeto</t>
  </si>
  <si>
    <t>Relações priveligiadas</t>
  </si>
  <si>
    <t>Conflito de interesses</t>
  </si>
  <si>
    <t>Atuação concertada no processo de contratação e faturação dos custos imputados</t>
  </si>
  <si>
    <t>Atraso no pagamento a formadores</t>
  </si>
  <si>
    <t>Falta de pagamento a outro pessoal</t>
  </si>
  <si>
    <t>Atraso no pagamento a formandos</t>
  </si>
  <si>
    <t>Atraso no pagamento a outro pessoal</t>
  </si>
  <si>
    <t>Ausência de celebração de contratos de prestação de serviços</t>
  </si>
  <si>
    <t>Pedido Financiamento nº 5</t>
  </si>
  <si>
    <t xml:space="preserve">Outras </t>
  </si>
  <si>
    <t>Outros Motivos (ver Nº9)</t>
  </si>
  <si>
    <t>Nº 2</t>
  </si>
  <si>
    <t>2.2.1.1</t>
  </si>
  <si>
    <t>Falta de pagamento a formados</t>
  </si>
  <si>
    <t>Atraso no pagamento a formados</t>
  </si>
  <si>
    <t>Nº 3</t>
  </si>
  <si>
    <t>1.2.1.0</t>
  </si>
  <si>
    <t>Pedido Financiamento nº 1</t>
  </si>
  <si>
    <t>Pedido Financiamento nº 2</t>
  </si>
  <si>
    <t>2.1.2.1</t>
  </si>
  <si>
    <t>Nº 4</t>
  </si>
  <si>
    <t>Falsas declarações prestadas pela entidade beneficiária, conluiu com a entidade formadora, despesas realizadas fora do periodo de elegibilidade legalmente fixado</t>
  </si>
  <si>
    <t>Nº 10</t>
  </si>
  <si>
    <t>Nº 5</t>
  </si>
  <si>
    <t xml:space="preserve">Outras entidades não especificadas </t>
  </si>
  <si>
    <t>(Associação privada sem fins lucrativos)</t>
  </si>
  <si>
    <t>5.3.1.2</t>
  </si>
  <si>
    <t>Não execução da formação</t>
  </si>
  <si>
    <t>Nº 6</t>
  </si>
  <si>
    <t>1.1.2.3</t>
  </si>
  <si>
    <t>Denuncia anónima: Comportamente improprio, Violencia moral e fisica sobre formandos, formadores e sobre outro pessoal da entidade.</t>
  </si>
  <si>
    <t>Alinea j) do nº1 do art.º 23 da Portaria nº 799/2000 de 20 de setembro: recusa por parte da entidade da submissão ao controlo a que esta legalmente sujeito
Instalações encerradas</t>
  </si>
  <si>
    <t>Nº 7</t>
  </si>
  <si>
    <t>5.1.2.1</t>
  </si>
  <si>
    <t>Pedido Financiamento nº 4</t>
  </si>
  <si>
    <t>Pedido de Financiamento 8</t>
  </si>
  <si>
    <t>Pedido de Financiamento 9</t>
  </si>
  <si>
    <t>Pedido de Financiamento 16</t>
  </si>
  <si>
    <t>Pedido de Financiamento 17</t>
  </si>
  <si>
    <t>Pedido de Financiamento 21</t>
  </si>
  <si>
    <t>Pedido de Financiamento 27</t>
  </si>
  <si>
    <t>Pedido de Financiamento 28</t>
  </si>
  <si>
    <t>Reservas sobre a execução deste projeto derivado da avaliação temática da medida 5.1</t>
  </si>
  <si>
    <t>Não obtive informação na documentação analisada.</t>
  </si>
  <si>
    <t>Nº 8</t>
  </si>
  <si>
    <t>(Associação pública sem fins lucrativos)</t>
  </si>
  <si>
    <t>Não execução de formação, Coação dos formandos para assinar folhas de presença, Financiamento cumulativo dos projetos</t>
  </si>
  <si>
    <t>5.3.1.1</t>
  </si>
  <si>
    <t>Em 31-01-2010 foi condenada em multa pelo crime de fraude na obtenção do subsidio no valor de 2400 euros</t>
  </si>
  <si>
    <t>Participação ao IGFSE para mudar codigo de idoneidade de M para Z</t>
  </si>
  <si>
    <t xml:space="preserve">Participação ao INOFOR por incorformidade dos certificados de formação profissional emitidos pela entidade formadora </t>
  </si>
  <si>
    <t>Falta de fiabilidade dos registos de assiduidade, Financiamento cumulativo dos projetos, não execução da formação e Certificados emitidos de forma irregular (DL nº95/92, de 23.05)</t>
  </si>
  <si>
    <t>Nº 9</t>
  </si>
  <si>
    <t>Inconsistencia na informação prestada á AG. Denuncia com insinuações de uma serie de irregularidades graves de natureza pedagógica e financeira</t>
  </si>
  <si>
    <t xml:space="preserve">proferida decisão de arquivamento em 28-09-2011 </t>
  </si>
  <si>
    <t>Despesas pagas fora do periodo de elegibilidade, realização de horas inferiores ao previsto, adulteração das folhas de presença e de sumários e prestaçao de falsas declarações</t>
  </si>
  <si>
    <t>Pedido Financiamento nº 9</t>
  </si>
  <si>
    <t>proferida decisão de arquivado do inquerito em 07-11-2011</t>
  </si>
  <si>
    <t>Apresentação de dados artificialmente elevados, em particular os indicadores fisicos e prestaçao de falsas declarações</t>
  </si>
  <si>
    <t>Nº 11</t>
  </si>
  <si>
    <t>4.2.2.2.</t>
  </si>
  <si>
    <t>Controlo indiciário (queixas, denuncias e extensão da amostra outros pedidos por deteção de risco): Irregularidades nos cursos promovidos pela entidade e angariação de formandos a quem paga a inscrição, pa que estes assinem as folhas de presença de diversas aulas sem estas terem sido lecionadas</t>
  </si>
  <si>
    <t>Impossibilidade de realização da ação de controlo e prestaçao de falsas declarações</t>
  </si>
  <si>
    <t>Nº 12</t>
  </si>
  <si>
    <t>Pedido Financiamento nº22</t>
  </si>
  <si>
    <t>Pedido Financiamento nº 24</t>
  </si>
  <si>
    <t>Pedido Financiamento nº 26</t>
  </si>
  <si>
    <t>Nº 13</t>
  </si>
  <si>
    <t>2.1.1.1</t>
  </si>
  <si>
    <t>Pedido Financiamento 4</t>
  </si>
  <si>
    <t xml:space="preserve">proferida decisão de arquivado em 03-10-2008 </t>
  </si>
  <si>
    <t>Nº 14</t>
  </si>
  <si>
    <t>Évora</t>
  </si>
  <si>
    <t>Comarca de Évora</t>
  </si>
  <si>
    <t>Pedido de financiamento nº 7</t>
  </si>
  <si>
    <t>Pedido de Financiamento nº 6</t>
  </si>
  <si>
    <t>proferida decisão de arquivado do inquerito em 29-01-2010</t>
  </si>
  <si>
    <t>Recusa ao controlo (empresa encerrada) e Não disponibilização dos processos tecnico-pedagógicos e contabilisticos-financeiros (empresa encerrada)</t>
  </si>
  <si>
    <t>Nº 15</t>
  </si>
  <si>
    <t>Pedido Financiamento 1</t>
  </si>
  <si>
    <t xml:space="preserve">Pagamentos em dinheiro a formandos, falta de fiabilidade dos registos de assiduidade e Imputação de despesas cujo serviço não foi prestado </t>
  </si>
  <si>
    <t>Nº 16</t>
  </si>
  <si>
    <t>Pedido Financiamento 8</t>
  </si>
  <si>
    <t>Denuncia por falta de pagamento a formadores e por prática intencional de desrespeito pelo regime de financiamento do reembolso. Falsificação de documentos</t>
  </si>
  <si>
    <t>Nada foi cortado, uma vez que os valores já tinham sido considerados não elegiveis pelo motivo de" pagamentos fora do perido de elegibilidade"</t>
  </si>
  <si>
    <t>Nº 17</t>
  </si>
  <si>
    <t>Esta a correr processo de execução fiscal contra a entidade</t>
  </si>
  <si>
    <t>Prestaçao de falsas declarações, adulteração das folhas de presença e de sumários, falsificação de documentos e troca de curso sem ter sido obtida a devida autorização.</t>
  </si>
  <si>
    <t>Nº 18</t>
  </si>
  <si>
    <t>4.4.2.2</t>
  </si>
  <si>
    <t>Denuncia de formandos sobre suspeitas da veracidade dos registos de assiduidade produzido pela entidade.</t>
  </si>
  <si>
    <t>Falta de fiabilidade dos registos de assiduidade e não execução da formação.</t>
  </si>
  <si>
    <t>Nº 19</t>
  </si>
  <si>
    <t>2.1.2.2</t>
  </si>
  <si>
    <t>Não retenção e entrega do IRS ou debito da tx social única s/remunerações atribuidas a trabalhadores e inexistência de despesa efetuada e paga</t>
  </si>
  <si>
    <t>Proferida decisão de absolvição em 29-10-2010</t>
  </si>
  <si>
    <t>Nº 20</t>
  </si>
  <si>
    <t>ANQEP</t>
  </si>
  <si>
    <t>Nº 21</t>
  </si>
  <si>
    <t>Faro</t>
  </si>
  <si>
    <t>Denuncia de não execução da formação</t>
  </si>
  <si>
    <t>4.4.1.2</t>
  </si>
  <si>
    <t>Falsificação de registos e Coincidências anormais num processo provativo (registos simulados de fichas de inscrição, folhas de sumários e de presenças, e trabalhos realizados pelos formandos)</t>
  </si>
  <si>
    <t>Nº 22</t>
  </si>
  <si>
    <t>proferida decisão de arquivado e acusação em 02-02-2010</t>
  </si>
  <si>
    <t>Nº 23</t>
  </si>
  <si>
    <t>Nº 24</t>
  </si>
  <si>
    <t>Pedido de financiamento nº 1</t>
  </si>
  <si>
    <t>Pedido de financiamento nº 8</t>
  </si>
  <si>
    <t>3.1.1.1</t>
  </si>
  <si>
    <t>Falsificação de documentos e falta de fiabilidade dos registos de assiduidade</t>
  </si>
  <si>
    <t>Nº 25</t>
  </si>
  <si>
    <t>Comarca Braga</t>
  </si>
  <si>
    <t>Pedido de financiamento nº 3</t>
  </si>
  <si>
    <t>Pedido de financiamento nº 4</t>
  </si>
  <si>
    <t>Denuncia de não execução de formação e manipulação das participações dos formandos na formação</t>
  </si>
  <si>
    <t>Não obtive informação nos documentos analisados</t>
  </si>
  <si>
    <t>Receitas não declaradas e prestar falsas declarações, faltas injustificadas e não contabilizadas pela entidade, cursos sem existência de dossier tecnico pedagogico, irregularidades no dossier contabilistico financeiro e frequência simultanea de formandos em mais de 1 curso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</si>
</sst>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#,##0.00_ ;\-#,##0.00\ "/>
  </numFmts>
  <fonts count="7"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  <font>
      <sz val="14"/>
      <color theme="1"/>
      <name val="Times New Roman"/>
      <family val="1"/>
    </font>
    <font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76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0" xfId="0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wrapText="1"/>
    </xf>
    <xf numFmtId="14" fontId="5" fillId="0" borderId="0" xfId="0" applyNumberFormat="1" applyFont="1"/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4" fontId="5" fillId="0" borderId="0" xfId="0" applyNumberFormat="1" applyFont="1"/>
    <xf numFmtId="43" fontId="0" fillId="0" borderId="2" xfId="1" applyFont="1" applyBorder="1"/>
    <xf numFmtId="0" fontId="5" fillId="0" borderId="0" xfId="0" applyNumberFormat="1" applyFont="1"/>
    <xf numFmtId="0" fontId="0" fillId="0" borderId="0" xfId="0" applyFill="1" applyAlignment="1">
      <alignment horizontal="right"/>
    </xf>
    <xf numFmtId="0" fontId="0" fillId="0" borderId="5" xfId="0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2" xfId="0" applyFill="1" applyBorder="1" applyAlignment="1">
      <alignment horizontal="left"/>
    </xf>
    <xf numFmtId="0" fontId="0" fillId="0" borderId="3" xfId="0" applyFill="1" applyBorder="1" applyAlignment="1">
      <alignment horizontal="left"/>
    </xf>
    <xf numFmtId="0" fontId="0" fillId="0" borderId="4" xfId="0" applyFill="1" applyBorder="1" applyAlignment="1">
      <alignment horizontal="left" wrapText="1"/>
    </xf>
    <xf numFmtId="0" fontId="0" fillId="0" borderId="0" xfId="0" applyFill="1"/>
    <xf numFmtId="164" fontId="0" fillId="0" borderId="2" xfId="1" applyNumberFormat="1" applyFont="1" applyBorder="1" applyAlignment="1"/>
    <xf numFmtId="164" fontId="0" fillId="0" borderId="3" xfId="1" applyNumberFormat="1" applyFont="1" applyBorder="1" applyAlignment="1"/>
    <xf numFmtId="4" fontId="5" fillId="0" borderId="0" xfId="0" applyNumberFormat="1" applyFont="1" applyFill="1"/>
    <xf numFmtId="0" fontId="0" fillId="0" borderId="1" xfId="0" applyFill="1" applyBorder="1" applyAlignment="1">
      <alignment horizontal="center"/>
    </xf>
    <xf numFmtId="0" fontId="3" fillId="0" borderId="0" xfId="0" applyFont="1" applyAlignment="1">
      <alignment horizontal="center" vertical="top" wrapText="1"/>
    </xf>
    <xf numFmtId="0" fontId="6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  <xf numFmtId="0" fontId="0" fillId="0" borderId="0" xfId="0" applyFont="1"/>
    <xf numFmtId="0" fontId="5" fillId="0" borderId="0" xfId="0" applyNumberFormat="1" applyFont="1" applyAlignment="1">
      <alignment horizontal="right"/>
    </xf>
    <xf numFmtId="43" fontId="0" fillId="0" borderId="3" xfId="1" applyFont="1" applyBorder="1"/>
    <xf numFmtId="0" fontId="5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0" xfId="0" applyFont="1" applyAlignment="1">
      <alignment horizontal="center" vertical="top" wrapText="1"/>
    </xf>
    <xf numFmtId="0" fontId="0" fillId="0" borderId="2" xfId="0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4" fontId="5" fillId="0" borderId="2" xfId="0" applyNumberFormat="1" applyFont="1" applyBorder="1"/>
    <xf numFmtId="14" fontId="5" fillId="0" borderId="0" xfId="0" applyNumberFormat="1" applyFont="1" applyFill="1" applyAlignment="1">
      <alignment horizontal="center"/>
    </xf>
    <xf numFmtId="4" fontId="5" fillId="0" borderId="0" xfId="0" applyNumberFormat="1" applyFont="1" applyFill="1" applyAlignment="1">
      <alignment horizontal="center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2" xfId="0" applyBorder="1"/>
    <xf numFmtId="0" fontId="0" fillId="0" borderId="2" xfId="0" applyFill="1" applyBorder="1" applyAlignment="1"/>
    <xf numFmtId="0" fontId="0" fillId="0" borderId="3" xfId="0" applyFill="1" applyBorder="1" applyAlignment="1"/>
    <xf numFmtId="0" fontId="0" fillId="0" borderId="4" xfId="0" applyFill="1" applyBorder="1" applyAlignment="1"/>
    <xf numFmtId="43" fontId="5" fillId="0" borderId="2" xfId="1" applyFont="1" applyBorder="1" applyAlignment="1"/>
    <xf numFmtId="0" fontId="0" fillId="0" borderId="0" xfId="0" applyFont="1" applyAlignment="1">
      <alignment horizontal="right"/>
    </xf>
    <xf numFmtId="0" fontId="0" fillId="0" borderId="8" xfId="0" applyBorder="1" applyAlignment="1">
      <alignment horizontal="right"/>
    </xf>
    <xf numFmtId="164" fontId="0" fillId="0" borderId="3" xfId="1" applyNumberFormat="1" applyFont="1" applyBorder="1" applyAlignment="1">
      <alignment wrapText="1"/>
    </xf>
    <xf numFmtId="164" fontId="0" fillId="0" borderId="4" xfId="1" applyNumberFormat="1" applyFont="1" applyBorder="1" applyAlignment="1">
      <alignment wrapText="1"/>
    </xf>
    <xf numFmtId="0" fontId="0" fillId="0" borderId="4" xfId="0" applyFill="1" applyBorder="1" applyAlignment="1">
      <alignment horizontal="left"/>
    </xf>
    <xf numFmtId="43" fontId="5" fillId="0" borderId="0" xfId="1" applyFont="1" applyAlignment="1">
      <alignment horizontal="center"/>
    </xf>
    <xf numFmtId="0" fontId="3" fillId="0" borderId="0" xfId="0" applyFont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164" fontId="0" fillId="0" borderId="2" xfId="1" applyNumberFormat="1" applyFont="1" applyBorder="1" applyAlignment="1">
      <alignment horizontal="left" wrapText="1"/>
    </xf>
    <xf numFmtId="164" fontId="0" fillId="0" borderId="3" xfId="1" applyNumberFormat="1" applyFont="1" applyBorder="1" applyAlignment="1">
      <alignment horizontal="left" wrapText="1"/>
    </xf>
    <xf numFmtId="164" fontId="0" fillId="0" borderId="4" xfId="1" applyNumberFormat="1" applyFont="1" applyBorder="1" applyAlignment="1">
      <alignment horizontal="left" wrapText="1"/>
    </xf>
    <xf numFmtId="14" fontId="5" fillId="2" borderId="0" xfId="0" applyNumberFormat="1" applyFont="1" applyFill="1"/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148590</xdr:colOff>
      <xdr:row>1</xdr:row>
      <xdr:rowOff>203200</xdr:rowOff>
    </xdr:from>
    <xdr:to>
      <xdr:col>4</xdr:col>
      <xdr:colOff>685800</xdr:colOff>
      <xdr:row>6</xdr:row>
      <xdr:rowOff>93133</xdr:rowOff>
    </xdr:to>
    <xdr:pic>
      <xdr:nvPicPr>
        <xdr:cNvPr id="2" name="Imagem 6" descr="logo_iscal_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81923" y="465667"/>
          <a:ext cx="1426210" cy="1151466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148590</xdr:colOff>
      <xdr:row>1</xdr:row>
      <xdr:rowOff>203200</xdr:rowOff>
    </xdr:from>
    <xdr:to>
      <xdr:col>4</xdr:col>
      <xdr:colOff>685800</xdr:colOff>
      <xdr:row>6</xdr:row>
      <xdr:rowOff>93133</xdr:rowOff>
    </xdr:to>
    <xdr:pic>
      <xdr:nvPicPr>
        <xdr:cNvPr id="2" name="Imagem 6" descr="logo_iscal_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73930" y="462280"/>
          <a:ext cx="1024890" cy="1147233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148590</xdr:colOff>
      <xdr:row>1</xdr:row>
      <xdr:rowOff>203200</xdr:rowOff>
    </xdr:from>
    <xdr:to>
      <xdr:col>4</xdr:col>
      <xdr:colOff>685800</xdr:colOff>
      <xdr:row>6</xdr:row>
      <xdr:rowOff>93133</xdr:rowOff>
    </xdr:to>
    <xdr:pic>
      <xdr:nvPicPr>
        <xdr:cNvPr id="2" name="Imagem 6" descr="logo_iscal_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462280"/>
          <a:ext cx="1024890" cy="1147233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148590</xdr:colOff>
      <xdr:row>1</xdr:row>
      <xdr:rowOff>203200</xdr:rowOff>
    </xdr:from>
    <xdr:to>
      <xdr:col>4</xdr:col>
      <xdr:colOff>685800</xdr:colOff>
      <xdr:row>6</xdr:row>
      <xdr:rowOff>93133</xdr:rowOff>
    </xdr:to>
    <xdr:pic>
      <xdr:nvPicPr>
        <xdr:cNvPr id="2" name="Imagem 6" descr="logo_iscal_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462280"/>
          <a:ext cx="1024890" cy="1147233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148590</xdr:colOff>
      <xdr:row>1</xdr:row>
      <xdr:rowOff>203200</xdr:rowOff>
    </xdr:from>
    <xdr:to>
      <xdr:col>4</xdr:col>
      <xdr:colOff>685800</xdr:colOff>
      <xdr:row>6</xdr:row>
      <xdr:rowOff>93133</xdr:rowOff>
    </xdr:to>
    <xdr:pic>
      <xdr:nvPicPr>
        <xdr:cNvPr id="2" name="Imagem 6" descr="logo_iscal_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462280"/>
          <a:ext cx="1024890" cy="1147233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148590</xdr:colOff>
      <xdr:row>1</xdr:row>
      <xdr:rowOff>203200</xdr:rowOff>
    </xdr:from>
    <xdr:to>
      <xdr:col>4</xdr:col>
      <xdr:colOff>685800</xdr:colOff>
      <xdr:row>6</xdr:row>
      <xdr:rowOff>93133</xdr:rowOff>
    </xdr:to>
    <xdr:pic>
      <xdr:nvPicPr>
        <xdr:cNvPr id="2" name="Imagem 6" descr="logo_iscal_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462280"/>
          <a:ext cx="1024890" cy="1147233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148590</xdr:colOff>
      <xdr:row>1</xdr:row>
      <xdr:rowOff>203200</xdr:rowOff>
    </xdr:from>
    <xdr:to>
      <xdr:col>4</xdr:col>
      <xdr:colOff>685800</xdr:colOff>
      <xdr:row>6</xdr:row>
      <xdr:rowOff>93133</xdr:rowOff>
    </xdr:to>
    <xdr:pic>
      <xdr:nvPicPr>
        <xdr:cNvPr id="2" name="Imagem 6" descr="logo_iscal_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462280"/>
          <a:ext cx="1024890" cy="1147233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148590</xdr:colOff>
      <xdr:row>1</xdr:row>
      <xdr:rowOff>203200</xdr:rowOff>
    </xdr:from>
    <xdr:to>
      <xdr:col>4</xdr:col>
      <xdr:colOff>685800</xdr:colOff>
      <xdr:row>6</xdr:row>
      <xdr:rowOff>93133</xdr:rowOff>
    </xdr:to>
    <xdr:pic>
      <xdr:nvPicPr>
        <xdr:cNvPr id="2" name="Imagem 6" descr="logo_iscal_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462280"/>
          <a:ext cx="1024890" cy="1147233"/>
        </a:xfrm>
        <a:prstGeom prst="rect">
          <a:avLst/>
        </a:prstGeom>
        <a:noFill/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148590</xdr:colOff>
      <xdr:row>1</xdr:row>
      <xdr:rowOff>203200</xdr:rowOff>
    </xdr:from>
    <xdr:to>
      <xdr:col>4</xdr:col>
      <xdr:colOff>685800</xdr:colOff>
      <xdr:row>6</xdr:row>
      <xdr:rowOff>93133</xdr:rowOff>
    </xdr:to>
    <xdr:pic>
      <xdr:nvPicPr>
        <xdr:cNvPr id="2" name="Imagem 6" descr="logo_iscal_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462280"/>
          <a:ext cx="1024890" cy="1147233"/>
        </a:xfrm>
        <a:prstGeom prst="rect">
          <a:avLst/>
        </a:prstGeom>
        <a:noFill/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148590</xdr:colOff>
      <xdr:row>1</xdr:row>
      <xdr:rowOff>203200</xdr:rowOff>
    </xdr:from>
    <xdr:to>
      <xdr:col>4</xdr:col>
      <xdr:colOff>685800</xdr:colOff>
      <xdr:row>6</xdr:row>
      <xdr:rowOff>93133</xdr:rowOff>
    </xdr:to>
    <xdr:pic>
      <xdr:nvPicPr>
        <xdr:cNvPr id="2" name="Imagem 6" descr="logo_iscal_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462280"/>
          <a:ext cx="1024890" cy="1147233"/>
        </a:xfrm>
        <a:prstGeom prst="rect">
          <a:avLst/>
        </a:prstGeom>
        <a:noFill/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148590</xdr:colOff>
      <xdr:row>1</xdr:row>
      <xdr:rowOff>203200</xdr:rowOff>
    </xdr:from>
    <xdr:to>
      <xdr:col>4</xdr:col>
      <xdr:colOff>685800</xdr:colOff>
      <xdr:row>6</xdr:row>
      <xdr:rowOff>93133</xdr:rowOff>
    </xdr:to>
    <xdr:pic>
      <xdr:nvPicPr>
        <xdr:cNvPr id="2" name="Imagem 6" descr="logo_iscal_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462280"/>
          <a:ext cx="1024890" cy="1147233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148590</xdr:colOff>
      <xdr:row>1</xdr:row>
      <xdr:rowOff>203200</xdr:rowOff>
    </xdr:from>
    <xdr:to>
      <xdr:col>4</xdr:col>
      <xdr:colOff>685800</xdr:colOff>
      <xdr:row>6</xdr:row>
      <xdr:rowOff>93133</xdr:rowOff>
    </xdr:to>
    <xdr:pic>
      <xdr:nvPicPr>
        <xdr:cNvPr id="2" name="Imagem 6" descr="logo_iscal_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72050" y="462280"/>
          <a:ext cx="1024890" cy="1147233"/>
        </a:xfrm>
        <a:prstGeom prst="rect">
          <a:avLst/>
        </a:prstGeom>
        <a:noFill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148590</xdr:colOff>
      <xdr:row>1</xdr:row>
      <xdr:rowOff>203200</xdr:rowOff>
    </xdr:from>
    <xdr:to>
      <xdr:col>4</xdr:col>
      <xdr:colOff>685800</xdr:colOff>
      <xdr:row>6</xdr:row>
      <xdr:rowOff>93133</xdr:rowOff>
    </xdr:to>
    <xdr:pic>
      <xdr:nvPicPr>
        <xdr:cNvPr id="2" name="Imagem 6" descr="logo_iscal_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25390" y="462280"/>
          <a:ext cx="1024890" cy="1147233"/>
        </a:xfrm>
        <a:prstGeom prst="rect">
          <a:avLst/>
        </a:prstGeom>
        <a:noFill/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148590</xdr:colOff>
      <xdr:row>1</xdr:row>
      <xdr:rowOff>203200</xdr:rowOff>
    </xdr:from>
    <xdr:to>
      <xdr:col>4</xdr:col>
      <xdr:colOff>685800</xdr:colOff>
      <xdr:row>6</xdr:row>
      <xdr:rowOff>93133</xdr:rowOff>
    </xdr:to>
    <xdr:pic>
      <xdr:nvPicPr>
        <xdr:cNvPr id="2" name="Imagem 6" descr="logo_iscal_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74870" y="462280"/>
          <a:ext cx="1024890" cy="1147233"/>
        </a:xfrm>
        <a:prstGeom prst="rect">
          <a:avLst/>
        </a:prstGeom>
        <a:noFill/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148590</xdr:colOff>
      <xdr:row>1</xdr:row>
      <xdr:rowOff>203200</xdr:rowOff>
    </xdr:from>
    <xdr:to>
      <xdr:col>4</xdr:col>
      <xdr:colOff>685800</xdr:colOff>
      <xdr:row>6</xdr:row>
      <xdr:rowOff>93133</xdr:rowOff>
    </xdr:to>
    <xdr:pic>
      <xdr:nvPicPr>
        <xdr:cNvPr id="2" name="Imagem 6" descr="logo_iscal_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74870" y="462280"/>
          <a:ext cx="1024890" cy="1147233"/>
        </a:xfrm>
        <a:prstGeom prst="rect">
          <a:avLst/>
        </a:prstGeom>
        <a:noFill/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148590</xdr:colOff>
      <xdr:row>1</xdr:row>
      <xdr:rowOff>203200</xdr:rowOff>
    </xdr:from>
    <xdr:to>
      <xdr:col>4</xdr:col>
      <xdr:colOff>685800</xdr:colOff>
      <xdr:row>6</xdr:row>
      <xdr:rowOff>93133</xdr:rowOff>
    </xdr:to>
    <xdr:pic>
      <xdr:nvPicPr>
        <xdr:cNvPr id="2" name="Imagem 6" descr="logo_iscal_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74870" y="462280"/>
          <a:ext cx="1024890" cy="1147233"/>
        </a:xfrm>
        <a:prstGeom prst="rect">
          <a:avLst/>
        </a:prstGeom>
        <a:noFill/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148590</xdr:colOff>
      <xdr:row>1</xdr:row>
      <xdr:rowOff>203200</xdr:rowOff>
    </xdr:from>
    <xdr:to>
      <xdr:col>4</xdr:col>
      <xdr:colOff>685800</xdr:colOff>
      <xdr:row>6</xdr:row>
      <xdr:rowOff>93133</xdr:rowOff>
    </xdr:to>
    <xdr:pic>
      <xdr:nvPicPr>
        <xdr:cNvPr id="2" name="Imagem 6" descr="logo_iscal_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74870" y="462280"/>
          <a:ext cx="1024890" cy="1147233"/>
        </a:xfrm>
        <a:prstGeom prst="rect">
          <a:avLst/>
        </a:prstGeom>
        <a:noFill/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148590</xdr:colOff>
      <xdr:row>1</xdr:row>
      <xdr:rowOff>203200</xdr:rowOff>
    </xdr:from>
    <xdr:to>
      <xdr:col>4</xdr:col>
      <xdr:colOff>685800</xdr:colOff>
      <xdr:row>6</xdr:row>
      <xdr:rowOff>93133</xdr:rowOff>
    </xdr:to>
    <xdr:pic>
      <xdr:nvPicPr>
        <xdr:cNvPr id="2" name="Imagem 6" descr="logo_iscal_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74870" y="462280"/>
          <a:ext cx="1024890" cy="1147233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148590</xdr:colOff>
      <xdr:row>1</xdr:row>
      <xdr:rowOff>203200</xdr:rowOff>
    </xdr:from>
    <xdr:to>
      <xdr:col>4</xdr:col>
      <xdr:colOff>685800</xdr:colOff>
      <xdr:row>6</xdr:row>
      <xdr:rowOff>93133</xdr:rowOff>
    </xdr:to>
    <xdr:pic>
      <xdr:nvPicPr>
        <xdr:cNvPr id="2" name="Imagem 6" descr="logo_iscal_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72050" y="462280"/>
          <a:ext cx="1024890" cy="1147233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148590</xdr:colOff>
      <xdr:row>1</xdr:row>
      <xdr:rowOff>203200</xdr:rowOff>
    </xdr:from>
    <xdr:to>
      <xdr:col>4</xdr:col>
      <xdr:colOff>685800</xdr:colOff>
      <xdr:row>6</xdr:row>
      <xdr:rowOff>93133</xdr:rowOff>
    </xdr:to>
    <xdr:pic>
      <xdr:nvPicPr>
        <xdr:cNvPr id="2" name="Imagem 6" descr="logo_iscal_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72050" y="462280"/>
          <a:ext cx="1024890" cy="1147233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148590</xdr:colOff>
      <xdr:row>1</xdr:row>
      <xdr:rowOff>203200</xdr:rowOff>
    </xdr:from>
    <xdr:to>
      <xdr:col>4</xdr:col>
      <xdr:colOff>685800</xdr:colOff>
      <xdr:row>6</xdr:row>
      <xdr:rowOff>93133</xdr:rowOff>
    </xdr:to>
    <xdr:pic>
      <xdr:nvPicPr>
        <xdr:cNvPr id="2" name="Imagem 6" descr="logo_iscal_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72050" y="462280"/>
          <a:ext cx="1024890" cy="1147233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148590</xdr:colOff>
      <xdr:row>1</xdr:row>
      <xdr:rowOff>203200</xdr:rowOff>
    </xdr:from>
    <xdr:to>
      <xdr:col>4</xdr:col>
      <xdr:colOff>685800</xdr:colOff>
      <xdr:row>6</xdr:row>
      <xdr:rowOff>93133</xdr:rowOff>
    </xdr:to>
    <xdr:pic>
      <xdr:nvPicPr>
        <xdr:cNvPr id="2" name="Imagem 6" descr="logo_iscal_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73930" y="462280"/>
          <a:ext cx="1024890" cy="1147233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148590</xdr:colOff>
      <xdr:row>1</xdr:row>
      <xdr:rowOff>203200</xdr:rowOff>
    </xdr:from>
    <xdr:to>
      <xdr:col>4</xdr:col>
      <xdr:colOff>685800</xdr:colOff>
      <xdr:row>6</xdr:row>
      <xdr:rowOff>93133</xdr:rowOff>
    </xdr:to>
    <xdr:pic>
      <xdr:nvPicPr>
        <xdr:cNvPr id="2" name="Imagem 6" descr="logo_iscal_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73930" y="462280"/>
          <a:ext cx="1024890" cy="1147233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148590</xdr:colOff>
      <xdr:row>1</xdr:row>
      <xdr:rowOff>203200</xdr:rowOff>
    </xdr:from>
    <xdr:to>
      <xdr:col>4</xdr:col>
      <xdr:colOff>685800</xdr:colOff>
      <xdr:row>6</xdr:row>
      <xdr:rowOff>93133</xdr:rowOff>
    </xdr:to>
    <xdr:pic>
      <xdr:nvPicPr>
        <xdr:cNvPr id="2" name="Imagem 6" descr="logo_iscal_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73930" y="462280"/>
          <a:ext cx="1024890" cy="1147233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148590</xdr:colOff>
      <xdr:row>1</xdr:row>
      <xdr:rowOff>203200</xdr:rowOff>
    </xdr:from>
    <xdr:to>
      <xdr:col>4</xdr:col>
      <xdr:colOff>685800</xdr:colOff>
      <xdr:row>6</xdr:row>
      <xdr:rowOff>93133</xdr:rowOff>
    </xdr:to>
    <xdr:pic>
      <xdr:nvPicPr>
        <xdr:cNvPr id="2" name="Imagem 6" descr="logo_iscal_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73930" y="462280"/>
          <a:ext cx="1024890" cy="114723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85"/>
  <sheetViews>
    <sheetView view="pageBreakPreview" topLeftCell="A37" zoomScale="90" zoomScaleNormal="100" zoomScaleSheetLayoutView="90" workbookViewId="0">
      <selection activeCell="D45" sqref="D45"/>
    </sheetView>
  </sheetViews>
  <sheetFormatPr defaultRowHeight="12"/>
  <cols>
    <col min="1" max="1" width="4.140625" customWidth="1"/>
    <col min="2" max="2" width="55.7109375" customWidth="1"/>
    <col min="3" max="3" width="19.28515625" style="14" customWidth="1"/>
    <col min="4" max="4" width="8" customWidth="1"/>
    <col min="5" max="5" width="77.28515625" customWidth="1"/>
    <col min="6" max="6" width="10.7109375" style="14" customWidth="1"/>
  </cols>
  <sheetData>
    <row r="1" spans="2:6" ht="20.45" customHeight="1">
      <c r="B1" s="66" t="s">
        <v>149</v>
      </c>
      <c r="C1" s="66"/>
      <c r="D1" s="66"/>
      <c r="E1" s="66"/>
      <c r="F1" s="66"/>
    </row>
    <row r="2" spans="2:6" ht="23.45" customHeight="1">
      <c r="B2" s="66" t="s">
        <v>25</v>
      </c>
      <c r="C2" s="66"/>
      <c r="D2" s="66"/>
      <c r="E2" s="66"/>
      <c r="F2" s="66"/>
    </row>
    <row r="3" spans="2:6" ht="19.5" customHeight="1">
      <c r="B3" s="9"/>
      <c r="C3" s="33"/>
      <c r="D3" s="9"/>
      <c r="E3" s="9"/>
    </row>
    <row r="4" spans="2:6" ht="19.5" customHeight="1">
      <c r="B4" s="9"/>
      <c r="C4" s="33"/>
      <c r="D4" s="9"/>
      <c r="E4" s="9"/>
    </row>
    <row r="5" spans="2:6" ht="19.5" customHeight="1">
      <c r="B5" s="9"/>
      <c r="C5" s="33"/>
      <c r="D5" s="9"/>
      <c r="E5" s="9"/>
    </row>
    <row r="6" spans="2:6" ht="18" customHeight="1">
      <c r="B6" s="9"/>
      <c r="C6" s="33"/>
      <c r="D6" s="9"/>
      <c r="E6" s="9"/>
    </row>
    <row r="9" spans="2:6">
      <c r="B9" s="1" t="s">
        <v>51</v>
      </c>
      <c r="C9" s="36" t="s">
        <v>148</v>
      </c>
      <c r="D9" s="12"/>
    </row>
    <row r="10" spans="2:6">
      <c r="B10" s="1"/>
    </row>
    <row r="11" spans="2:6">
      <c r="B11" s="1" t="s">
        <v>3</v>
      </c>
      <c r="C11" s="37">
        <v>39889</v>
      </c>
    </row>
    <row r="13" spans="2:6">
      <c r="B13" s="1" t="s">
        <v>2</v>
      </c>
      <c r="E13" s="1" t="s">
        <v>73</v>
      </c>
      <c r="F13"/>
    </row>
    <row r="15" spans="2:6">
      <c r="B15" t="s">
        <v>0</v>
      </c>
      <c r="C15" s="13" t="s">
        <v>58</v>
      </c>
      <c r="E15" t="s">
        <v>30</v>
      </c>
      <c r="F15" s="13" t="s">
        <v>58</v>
      </c>
    </row>
    <row r="16" spans="2:6">
      <c r="C16" s="15"/>
      <c r="E16" t="s">
        <v>31</v>
      </c>
      <c r="F16" s="13" t="s">
        <v>58</v>
      </c>
    </row>
    <row r="17" spans="2:6">
      <c r="B17" t="s">
        <v>1</v>
      </c>
      <c r="C17" s="13"/>
      <c r="E17" t="s">
        <v>32</v>
      </c>
      <c r="F17" s="13"/>
    </row>
    <row r="18" spans="2:6">
      <c r="C18" s="15"/>
      <c r="E18" t="s">
        <v>52</v>
      </c>
      <c r="F18" s="13"/>
    </row>
    <row r="19" spans="2:6">
      <c r="B19" s="1" t="s">
        <v>4</v>
      </c>
      <c r="E19" t="s">
        <v>163</v>
      </c>
      <c r="F19" s="13"/>
    </row>
    <row r="20" spans="2:6" ht="24">
      <c r="B20" s="1"/>
      <c r="E20" s="10" t="s">
        <v>164</v>
      </c>
      <c r="F20" s="13"/>
    </row>
    <row r="21" spans="2:6">
      <c r="B21" t="s">
        <v>12</v>
      </c>
      <c r="C21" s="13"/>
      <c r="E21" t="s">
        <v>165</v>
      </c>
      <c r="F21" s="32"/>
    </row>
    <row r="22" spans="2:6">
      <c r="B22" t="s">
        <v>11</v>
      </c>
      <c r="C22" s="13"/>
      <c r="E22" t="s">
        <v>166</v>
      </c>
      <c r="F22" s="32"/>
    </row>
    <row r="23" spans="2:6">
      <c r="B23" t="s">
        <v>9</v>
      </c>
      <c r="C23" s="13"/>
      <c r="E23" t="s">
        <v>167</v>
      </c>
      <c r="F23" s="13"/>
    </row>
    <row r="24" spans="2:6">
      <c r="B24" t="s">
        <v>10</v>
      </c>
      <c r="C24" s="13"/>
      <c r="E24" t="s">
        <v>168</v>
      </c>
      <c r="F24" s="13"/>
    </row>
    <row r="25" spans="2:6">
      <c r="B25" t="s">
        <v>49</v>
      </c>
      <c r="C25" s="13" t="s">
        <v>58</v>
      </c>
      <c r="E25" t="s">
        <v>169</v>
      </c>
      <c r="F25" s="13"/>
    </row>
    <row r="26" spans="2:6">
      <c r="B26" t="s">
        <v>48</v>
      </c>
      <c r="C26" s="13"/>
      <c r="E26" t="s">
        <v>53</v>
      </c>
      <c r="F26" s="13"/>
    </row>
    <row r="27" spans="2:6">
      <c r="B27" t="s">
        <v>13</v>
      </c>
      <c r="C27" s="13"/>
      <c r="E27" t="s">
        <v>33</v>
      </c>
      <c r="F27" s="13" t="s">
        <v>58</v>
      </c>
    </row>
    <row r="28" spans="2:6">
      <c r="B28" t="s">
        <v>14</v>
      </c>
      <c r="C28" s="13"/>
      <c r="E28" t="s">
        <v>71</v>
      </c>
      <c r="F28" s="13"/>
    </row>
    <row r="29" spans="2:6">
      <c r="B29" t="s">
        <v>15</v>
      </c>
      <c r="C29" s="13"/>
      <c r="E29" t="s">
        <v>170</v>
      </c>
      <c r="F29" s="13"/>
    </row>
    <row r="30" spans="2:6">
      <c r="B30" t="s">
        <v>138</v>
      </c>
      <c r="C30" s="13"/>
      <c r="E30" t="s">
        <v>180</v>
      </c>
      <c r="F30" s="13"/>
    </row>
    <row r="31" spans="2:6">
      <c r="B31" t="s">
        <v>16</v>
      </c>
      <c r="C31" s="13"/>
      <c r="E31" t="s">
        <v>181</v>
      </c>
      <c r="F31" s="13"/>
    </row>
    <row r="32" spans="2:6">
      <c r="C32"/>
      <c r="E32" t="s">
        <v>34</v>
      </c>
      <c r="F32" s="13"/>
    </row>
    <row r="33" spans="2:7">
      <c r="C33" s="15"/>
      <c r="E33" t="s">
        <v>35</v>
      </c>
      <c r="F33" s="13"/>
    </row>
    <row r="34" spans="2:7">
      <c r="B34" s="34" t="s">
        <v>145</v>
      </c>
      <c r="C34" s="15"/>
      <c r="E34" t="s">
        <v>36</v>
      </c>
      <c r="F34" s="13"/>
    </row>
    <row r="35" spans="2:7">
      <c r="C35" s="15"/>
      <c r="E35" t="s">
        <v>56</v>
      </c>
      <c r="F35" s="22"/>
      <c r="G35" s="14"/>
    </row>
    <row r="36" spans="2:7">
      <c r="B36" t="s">
        <v>20</v>
      </c>
      <c r="C36" s="13"/>
      <c r="E36" s="6" t="s">
        <v>54</v>
      </c>
      <c r="F36" s="13"/>
      <c r="G36" s="14"/>
    </row>
    <row r="37" spans="2:7">
      <c r="B37" t="s">
        <v>21</v>
      </c>
      <c r="C37" s="13" t="s">
        <v>58</v>
      </c>
      <c r="E37" s="6" t="s">
        <v>55</v>
      </c>
      <c r="F37" s="13"/>
      <c r="G37" s="14"/>
    </row>
    <row r="38" spans="2:7">
      <c r="B38" t="s">
        <v>22</v>
      </c>
      <c r="C38" s="13"/>
      <c r="E38" t="s">
        <v>37</v>
      </c>
      <c r="F38" s="13"/>
    </row>
    <row r="39" spans="2:7">
      <c r="C39" s="15"/>
      <c r="F39" s="35"/>
    </row>
    <row r="40" spans="2:7">
      <c r="B40" s="1" t="s">
        <v>17</v>
      </c>
      <c r="C40" s="15"/>
      <c r="E40" t="s">
        <v>38</v>
      </c>
      <c r="F40" s="35"/>
    </row>
    <row r="41" spans="2:7">
      <c r="C41" s="15"/>
      <c r="E41" s="3"/>
      <c r="F41" s="35"/>
    </row>
    <row r="42" spans="2:7">
      <c r="B42" t="s">
        <v>18</v>
      </c>
      <c r="C42" s="13" t="s">
        <v>58</v>
      </c>
      <c r="E42" s="4"/>
    </row>
    <row r="43" spans="2:7">
      <c r="B43" t="s">
        <v>19</v>
      </c>
      <c r="C43" s="13"/>
      <c r="E43" s="5"/>
    </row>
    <row r="44" spans="2:7">
      <c r="B44" t="s">
        <v>66</v>
      </c>
      <c r="C44" s="13"/>
      <c r="F44"/>
    </row>
    <row r="45" spans="2:7">
      <c r="F45"/>
    </row>
    <row r="46" spans="2:7">
      <c r="B46" s="1" t="s">
        <v>23</v>
      </c>
      <c r="C46" s="37" t="s">
        <v>159</v>
      </c>
      <c r="E46" s="1" t="s">
        <v>63</v>
      </c>
    </row>
    <row r="47" spans="2:7">
      <c r="B47" t="s">
        <v>93</v>
      </c>
    </row>
    <row r="48" spans="2:7">
      <c r="E48" s="6" t="s">
        <v>46</v>
      </c>
      <c r="F48" s="13" t="s">
        <v>58</v>
      </c>
    </row>
    <row r="49" spans="2:6">
      <c r="B49" s="1" t="s">
        <v>24</v>
      </c>
      <c r="E49" s="6" t="s">
        <v>47</v>
      </c>
      <c r="F49" s="13"/>
    </row>
    <row r="51" spans="2:6">
      <c r="B51" t="s">
        <v>5</v>
      </c>
      <c r="C51" s="13" t="s">
        <v>58</v>
      </c>
      <c r="E51" s="1" t="s">
        <v>64</v>
      </c>
    </row>
    <row r="52" spans="2:6">
      <c r="B52" t="s">
        <v>6</v>
      </c>
      <c r="C52" s="13"/>
    </row>
    <row r="53" spans="2:6">
      <c r="B53" t="s">
        <v>7</v>
      </c>
      <c r="C53" s="13"/>
      <c r="E53" s="19">
        <v>47481.85</v>
      </c>
    </row>
    <row r="54" spans="2:6">
      <c r="B54" t="s">
        <v>8</v>
      </c>
      <c r="C54" s="13"/>
      <c r="E54" s="7"/>
    </row>
    <row r="55" spans="2:6">
      <c r="B55" t="s">
        <v>26</v>
      </c>
      <c r="C55" s="13"/>
      <c r="E55" s="8"/>
    </row>
    <row r="57" spans="2:6">
      <c r="B57" s="1" t="s">
        <v>72</v>
      </c>
      <c r="E57" s="1" t="s">
        <v>65</v>
      </c>
    </row>
    <row r="59" spans="2:6">
      <c r="B59" t="s">
        <v>69</v>
      </c>
      <c r="E59" t="s">
        <v>39</v>
      </c>
      <c r="F59" s="13" t="s">
        <v>58</v>
      </c>
    </row>
    <row r="60" spans="2:6">
      <c r="B60" s="6" t="s">
        <v>70</v>
      </c>
      <c r="C60" s="13"/>
      <c r="E60" t="s">
        <v>40</v>
      </c>
      <c r="F60" s="13" t="s">
        <v>58</v>
      </c>
    </row>
    <row r="61" spans="2:6" ht="11.45" customHeight="1">
      <c r="B61" s="6" t="s">
        <v>71</v>
      </c>
      <c r="C61" s="13"/>
      <c r="E61" t="s">
        <v>41</v>
      </c>
      <c r="F61" s="13"/>
    </row>
    <row r="62" spans="2:6" ht="11.45" customHeight="1">
      <c r="B62" s="6" t="s">
        <v>171</v>
      </c>
      <c r="C62" s="13"/>
      <c r="E62" t="s">
        <v>42</v>
      </c>
      <c r="F62" s="13"/>
    </row>
    <row r="63" spans="2:6" ht="11.45" customHeight="1">
      <c r="B63" s="6" t="s">
        <v>172</v>
      </c>
      <c r="C63" s="13"/>
      <c r="E63" t="s">
        <v>43</v>
      </c>
      <c r="F63" s="13"/>
    </row>
    <row r="64" spans="2:6">
      <c r="B64" s="6" t="s">
        <v>170</v>
      </c>
      <c r="C64" s="13"/>
      <c r="E64" t="s">
        <v>44</v>
      </c>
      <c r="F64" s="13" t="s">
        <v>58</v>
      </c>
    </row>
    <row r="65" spans="2:6">
      <c r="B65" s="6" t="s">
        <v>173</v>
      </c>
      <c r="C65" s="13"/>
      <c r="E65" t="s">
        <v>158</v>
      </c>
      <c r="F65" s="13" t="s">
        <v>58</v>
      </c>
    </row>
    <row r="66" spans="2:6">
      <c r="B66" t="s">
        <v>174</v>
      </c>
      <c r="C66" s="13"/>
      <c r="E66" t="s">
        <v>176</v>
      </c>
      <c r="F66" s="13"/>
    </row>
    <row r="67" spans="2:6">
      <c r="B67" t="s">
        <v>27</v>
      </c>
      <c r="C67" s="13"/>
    </row>
    <row r="68" spans="2:6">
      <c r="B68" s="10" t="s">
        <v>161</v>
      </c>
      <c r="C68" s="13"/>
      <c r="E68" t="s">
        <v>45</v>
      </c>
      <c r="F68" s="35"/>
    </row>
    <row r="69" spans="2:6">
      <c r="B69" t="s">
        <v>177</v>
      </c>
      <c r="C69" s="13" t="s">
        <v>58</v>
      </c>
    </row>
    <row r="70" spans="2:6">
      <c r="E70" s="47" t="s">
        <v>86</v>
      </c>
    </row>
    <row r="71" spans="2:6">
      <c r="E71" s="16"/>
    </row>
    <row r="72" spans="2:6">
      <c r="B72" s="1" t="s">
        <v>67</v>
      </c>
      <c r="C72" s="38" t="s">
        <v>179</v>
      </c>
      <c r="E72" s="17"/>
    </row>
    <row r="73" spans="2:6">
      <c r="B73" s="40" t="s">
        <v>175</v>
      </c>
      <c r="C73" s="38"/>
    </row>
    <row r="74" spans="2:6">
      <c r="B74" s="1"/>
      <c r="C74" s="38"/>
    </row>
    <row r="75" spans="2:6">
      <c r="B75" t="s">
        <v>28</v>
      </c>
      <c r="E75" s="1" t="s">
        <v>146</v>
      </c>
    </row>
    <row r="76" spans="2:6">
      <c r="B76" s="1" t="s">
        <v>29</v>
      </c>
      <c r="C76" s="39">
        <f>104566.05+306023.76</f>
        <v>410589.81</v>
      </c>
      <c r="E76" s="6" t="s">
        <v>46</v>
      </c>
      <c r="F76" s="13"/>
    </row>
    <row r="77" spans="2:6">
      <c r="B77" t="s">
        <v>50</v>
      </c>
      <c r="E77" s="6" t="s">
        <v>47</v>
      </c>
      <c r="F77" s="13"/>
    </row>
    <row r="78" spans="2:6">
      <c r="E78" s="21" t="s">
        <v>147</v>
      </c>
      <c r="F78" s="13" t="s">
        <v>58</v>
      </c>
    </row>
    <row r="79" spans="2:6">
      <c r="B79" s="1" t="s">
        <v>62</v>
      </c>
      <c r="E79" s="28"/>
    </row>
    <row r="80" spans="2:6">
      <c r="E80" s="25" t="s">
        <v>139</v>
      </c>
    </row>
    <row r="81" spans="2:5">
      <c r="B81" s="6" t="s">
        <v>60</v>
      </c>
      <c r="C81" s="13"/>
      <c r="E81" s="4"/>
    </row>
    <row r="82" spans="2:5" ht="11.45" customHeight="1">
      <c r="B82" s="6" t="s">
        <v>61</v>
      </c>
      <c r="C82" s="13" t="s">
        <v>58</v>
      </c>
      <c r="E82" s="5"/>
    </row>
    <row r="84" spans="2:5">
      <c r="B84" s="1" t="s">
        <v>160</v>
      </c>
    </row>
    <row r="85" spans="2:5" ht="31.15" customHeight="1">
      <c r="B85" s="67" t="s">
        <v>94</v>
      </c>
      <c r="C85" s="68"/>
    </row>
  </sheetData>
  <mergeCells count="3">
    <mergeCell ref="B1:F1"/>
    <mergeCell ref="B2:F2"/>
    <mergeCell ref="B85:C85"/>
  </mergeCells>
  <pageMargins left="0.23622047244094491" right="0.23622047244094491" top="0.39370078740157483" bottom="0.35433070866141736" header="0.31496062992125984" footer="0.31496062992125984"/>
  <pageSetup paperSize="9" scale="6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B1:G93"/>
  <sheetViews>
    <sheetView view="pageBreakPreview" topLeftCell="A73" zoomScale="90" zoomScaleNormal="100" zoomScaleSheetLayoutView="90" workbookViewId="0">
      <selection activeCell="E41" sqref="E41:E43"/>
    </sheetView>
  </sheetViews>
  <sheetFormatPr defaultRowHeight="12"/>
  <cols>
    <col min="1" max="1" width="4.140625" customWidth="1"/>
    <col min="2" max="2" width="55.7109375" customWidth="1"/>
    <col min="3" max="3" width="18" style="14" customWidth="1"/>
    <col min="4" max="4" width="8" customWidth="1"/>
    <col min="5" max="5" width="77.28515625" customWidth="1"/>
    <col min="6" max="6" width="10.7109375" style="14" customWidth="1"/>
  </cols>
  <sheetData>
    <row r="1" spans="2:6" ht="20.45" customHeight="1">
      <c r="B1" s="66" t="s">
        <v>149</v>
      </c>
      <c r="C1" s="66"/>
      <c r="D1" s="66"/>
      <c r="E1" s="66"/>
      <c r="F1" s="66"/>
    </row>
    <row r="2" spans="2:6" ht="23.45" customHeight="1">
      <c r="B2" s="66" t="s">
        <v>25</v>
      </c>
      <c r="C2" s="66"/>
      <c r="D2" s="66"/>
      <c r="E2" s="66"/>
      <c r="F2" s="66"/>
    </row>
    <row r="3" spans="2:6" ht="19.5" customHeight="1">
      <c r="B3" s="46"/>
      <c r="C3" s="46"/>
      <c r="D3" s="46"/>
      <c r="E3" s="46"/>
    </row>
    <row r="4" spans="2:6" ht="19.5" customHeight="1">
      <c r="B4" s="46"/>
      <c r="C4" s="46"/>
      <c r="D4" s="46"/>
      <c r="E4" s="46"/>
    </row>
    <row r="5" spans="2:6" ht="19.5" customHeight="1">
      <c r="B5" s="46"/>
      <c r="C5" s="46"/>
      <c r="D5" s="46"/>
      <c r="E5" s="46"/>
    </row>
    <row r="6" spans="2:6" ht="18" customHeight="1">
      <c r="B6" s="46"/>
      <c r="C6" s="46"/>
      <c r="D6" s="46"/>
      <c r="E6" s="46"/>
    </row>
    <row r="9" spans="2:6">
      <c r="B9" s="1" t="s">
        <v>51</v>
      </c>
      <c r="C9" s="36" t="s">
        <v>189</v>
      </c>
      <c r="D9" s="12"/>
    </row>
    <row r="10" spans="2:6">
      <c r="B10" s="1"/>
    </row>
    <row r="11" spans="2:6">
      <c r="B11" s="1" t="s">
        <v>3</v>
      </c>
      <c r="C11" s="37">
        <v>38532</v>
      </c>
    </row>
    <row r="13" spans="2:6">
      <c r="B13" s="1" t="s">
        <v>2</v>
      </c>
      <c r="E13" s="1" t="s">
        <v>73</v>
      </c>
      <c r="F13"/>
    </row>
    <row r="15" spans="2:6">
      <c r="B15" t="s">
        <v>0</v>
      </c>
      <c r="C15" s="13" t="s">
        <v>58</v>
      </c>
      <c r="E15" t="s">
        <v>30</v>
      </c>
      <c r="F15" s="13"/>
    </row>
    <row r="16" spans="2:6">
      <c r="C16" s="15"/>
      <c r="E16" t="s">
        <v>31</v>
      </c>
      <c r="F16" s="13"/>
    </row>
    <row r="17" spans="2:6">
      <c r="B17" t="s">
        <v>1</v>
      </c>
      <c r="C17" s="13"/>
      <c r="E17" t="s">
        <v>32</v>
      </c>
      <c r="F17" s="13"/>
    </row>
    <row r="18" spans="2:6">
      <c r="C18" s="15"/>
      <c r="E18" t="s">
        <v>52</v>
      </c>
      <c r="F18" s="13"/>
    </row>
    <row r="19" spans="2:6">
      <c r="B19" s="1" t="s">
        <v>4</v>
      </c>
      <c r="E19" t="s">
        <v>163</v>
      </c>
      <c r="F19" s="13"/>
    </row>
    <row r="20" spans="2:6" ht="24">
      <c r="B20" s="1"/>
      <c r="E20" s="10" t="s">
        <v>164</v>
      </c>
      <c r="F20" s="13"/>
    </row>
    <row r="21" spans="2:6">
      <c r="B21" t="s">
        <v>12</v>
      </c>
      <c r="C21" s="13"/>
      <c r="E21" t="s">
        <v>165</v>
      </c>
      <c r="F21" s="32"/>
    </row>
    <row r="22" spans="2:6">
      <c r="B22" t="s">
        <v>11</v>
      </c>
      <c r="C22" s="13" t="s">
        <v>58</v>
      </c>
      <c r="E22" t="s">
        <v>166</v>
      </c>
      <c r="F22" s="32"/>
    </row>
    <row r="23" spans="2:6">
      <c r="B23" t="s">
        <v>9</v>
      </c>
      <c r="C23" s="13"/>
      <c r="E23" t="s">
        <v>167</v>
      </c>
      <c r="F23" s="13"/>
    </row>
    <row r="24" spans="2:6">
      <c r="B24" t="s">
        <v>10</v>
      </c>
      <c r="C24" s="13"/>
      <c r="E24" t="s">
        <v>168</v>
      </c>
      <c r="F24" s="13"/>
    </row>
    <row r="25" spans="2:6">
      <c r="B25" t="s">
        <v>49</v>
      </c>
      <c r="C25" s="13"/>
      <c r="E25" t="s">
        <v>169</v>
      </c>
      <c r="F25" s="13"/>
    </row>
    <row r="26" spans="2:6">
      <c r="B26" t="s">
        <v>48</v>
      </c>
      <c r="C26" s="13"/>
      <c r="E26" t="s">
        <v>53</v>
      </c>
      <c r="F26" s="13"/>
    </row>
    <row r="27" spans="2:6">
      <c r="B27" t="s">
        <v>13</v>
      </c>
      <c r="C27" s="13"/>
      <c r="E27" t="s">
        <v>33</v>
      </c>
      <c r="F27" s="13" t="s">
        <v>58</v>
      </c>
    </row>
    <row r="28" spans="2:6">
      <c r="B28" t="s">
        <v>14</v>
      </c>
      <c r="C28" s="13"/>
      <c r="E28" t="s">
        <v>180</v>
      </c>
      <c r="F28" s="13"/>
    </row>
    <row r="29" spans="2:6">
      <c r="B29" t="s">
        <v>15</v>
      </c>
      <c r="C29" s="13"/>
      <c r="E29" t="s">
        <v>181</v>
      </c>
      <c r="F29" s="13"/>
    </row>
    <row r="30" spans="2:6">
      <c r="B30" t="s">
        <v>138</v>
      </c>
      <c r="C30" s="13"/>
      <c r="E30" t="s">
        <v>71</v>
      </c>
      <c r="F30" s="13"/>
    </row>
    <row r="31" spans="2:6">
      <c r="B31" t="s">
        <v>191</v>
      </c>
      <c r="C31" s="13"/>
      <c r="E31" t="s">
        <v>170</v>
      </c>
      <c r="F31" s="13"/>
    </row>
    <row r="32" spans="2:6">
      <c r="B32" t="s">
        <v>212</v>
      </c>
      <c r="E32" t="s">
        <v>34</v>
      </c>
      <c r="F32" s="13"/>
    </row>
    <row r="33" spans="2:7">
      <c r="C33" s="15"/>
      <c r="E33" t="s">
        <v>35</v>
      </c>
      <c r="F33" s="13" t="s">
        <v>58</v>
      </c>
    </row>
    <row r="34" spans="2:7">
      <c r="B34" s="34" t="s">
        <v>145</v>
      </c>
      <c r="C34" s="15"/>
      <c r="E34" t="s">
        <v>36</v>
      </c>
      <c r="F34" s="13"/>
    </row>
    <row r="35" spans="2:7">
      <c r="C35" s="15"/>
      <c r="E35" t="s">
        <v>56</v>
      </c>
      <c r="F35" s="22"/>
      <c r="G35" s="14"/>
    </row>
    <row r="36" spans="2:7">
      <c r="B36" t="s">
        <v>20</v>
      </c>
      <c r="C36" s="13"/>
      <c r="E36" s="6" t="s">
        <v>54</v>
      </c>
      <c r="F36" s="13"/>
      <c r="G36" s="14"/>
    </row>
    <row r="37" spans="2:7">
      <c r="B37" t="s">
        <v>21</v>
      </c>
      <c r="C37" s="13"/>
      <c r="E37" s="6" t="s">
        <v>55</v>
      </c>
      <c r="F37" s="13"/>
      <c r="G37" s="14"/>
    </row>
    <row r="38" spans="2:7">
      <c r="B38" t="s">
        <v>22</v>
      </c>
      <c r="C38" s="13"/>
      <c r="E38" t="s">
        <v>37</v>
      </c>
      <c r="F38" s="13" t="s">
        <v>58</v>
      </c>
    </row>
    <row r="39" spans="2:7">
      <c r="C39" s="15"/>
      <c r="F39" s="35"/>
    </row>
    <row r="40" spans="2:7">
      <c r="B40" s="1" t="s">
        <v>17</v>
      </c>
      <c r="C40" s="15"/>
      <c r="E40" t="s">
        <v>38</v>
      </c>
      <c r="F40" s="35"/>
    </row>
    <row r="41" spans="2:7" ht="12" customHeight="1">
      <c r="C41" s="15"/>
      <c r="E41" s="69" t="s">
        <v>225</v>
      </c>
      <c r="F41" s="35"/>
    </row>
    <row r="42" spans="2:7">
      <c r="B42" t="s">
        <v>18</v>
      </c>
      <c r="C42" s="13"/>
      <c r="E42" s="70"/>
    </row>
    <row r="43" spans="2:7">
      <c r="B43" t="s">
        <v>19</v>
      </c>
      <c r="C43" s="13"/>
      <c r="E43" s="71"/>
    </row>
    <row r="44" spans="2:7">
      <c r="B44" t="s">
        <v>66</v>
      </c>
      <c r="C44" s="13" t="s">
        <v>58</v>
      </c>
      <c r="F44"/>
    </row>
    <row r="45" spans="2:7">
      <c r="F45"/>
    </row>
    <row r="46" spans="2:7">
      <c r="B46" s="1" t="s">
        <v>23</v>
      </c>
      <c r="C46" s="37" t="s">
        <v>113</v>
      </c>
      <c r="E46" s="1" t="s">
        <v>63</v>
      </c>
    </row>
    <row r="47" spans="2:7">
      <c r="B47" t="s">
        <v>114</v>
      </c>
    </row>
    <row r="48" spans="2:7">
      <c r="E48" s="6" t="s">
        <v>46</v>
      </c>
      <c r="F48" s="13" t="s">
        <v>58</v>
      </c>
    </row>
    <row r="49" spans="2:6">
      <c r="B49" s="1" t="s">
        <v>24</v>
      </c>
      <c r="E49" s="6" t="s">
        <v>47</v>
      </c>
      <c r="F49" s="13"/>
    </row>
    <row r="51" spans="2:6">
      <c r="B51" t="s">
        <v>5</v>
      </c>
      <c r="C51" s="13" t="s">
        <v>58</v>
      </c>
      <c r="E51" s="1" t="s">
        <v>64</v>
      </c>
    </row>
    <row r="52" spans="2:6">
      <c r="B52" t="s">
        <v>6</v>
      </c>
      <c r="C52" s="13"/>
    </row>
    <row r="53" spans="2:6">
      <c r="B53" t="s">
        <v>7</v>
      </c>
      <c r="C53" s="13"/>
      <c r="E53" s="19">
        <v>68046.399999999994</v>
      </c>
    </row>
    <row r="54" spans="2:6">
      <c r="B54" t="s">
        <v>8</v>
      </c>
      <c r="C54" s="13"/>
      <c r="E54" s="44"/>
    </row>
    <row r="55" spans="2:6">
      <c r="B55" t="s">
        <v>26</v>
      </c>
      <c r="C55" s="13"/>
      <c r="E55" s="45"/>
    </row>
    <row r="57" spans="2:6">
      <c r="B57" s="1" t="s">
        <v>72</v>
      </c>
      <c r="E57" s="1" t="s">
        <v>65</v>
      </c>
    </row>
    <row r="59" spans="2:6">
      <c r="B59" t="s">
        <v>69</v>
      </c>
      <c r="E59" t="s">
        <v>39</v>
      </c>
      <c r="F59" s="13" t="s">
        <v>58</v>
      </c>
    </row>
    <row r="60" spans="2:6">
      <c r="B60" s="6" t="s">
        <v>70</v>
      </c>
      <c r="C60" s="13"/>
      <c r="E60" t="s">
        <v>40</v>
      </c>
      <c r="F60" s="13" t="s">
        <v>58</v>
      </c>
    </row>
    <row r="61" spans="2:6" ht="11.45" customHeight="1">
      <c r="B61" s="6" t="s">
        <v>71</v>
      </c>
      <c r="C61" s="13"/>
      <c r="E61" t="s">
        <v>41</v>
      </c>
      <c r="F61" s="13" t="s">
        <v>58</v>
      </c>
    </row>
    <row r="62" spans="2:6" ht="11.45" customHeight="1">
      <c r="B62" s="6" t="s">
        <v>171</v>
      </c>
      <c r="C62" s="13"/>
      <c r="E62" t="s">
        <v>42</v>
      </c>
      <c r="F62" s="13"/>
    </row>
    <row r="63" spans="2:6" ht="11.45" customHeight="1">
      <c r="B63" s="6" t="s">
        <v>172</v>
      </c>
      <c r="C63" s="13"/>
      <c r="E63" t="s">
        <v>43</v>
      </c>
      <c r="F63" s="13"/>
    </row>
    <row r="64" spans="2:6">
      <c r="B64" s="6" t="s">
        <v>170</v>
      </c>
      <c r="C64" s="13"/>
      <c r="E64" t="s">
        <v>44</v>
      </c>
      <c r="F64" s="13"/>
    </row>
    <row r="65" spans="2:6">
      <c r="B65" s="6" t="s">
        <v>173</v>
      </c>
      <c r="C65" s="13"/>
      <c r="E65" t="s">
        <v>158</v>
      </c>
      <c r="F65" s="13" t="s">
        <v>58</v>
      </c>
    </row>
    <row r="66" spans="2:6">
      <c r="B66" t="s">
        <v>174</v>
      </c>
      <c r="C66" s="13"/>
      <c r="E66" t="s">
        <v>176</v>
      </c>
      <c r="F66" s="13"/>
    </row>
    <row r="67" spans="2:6">
      <c r="B67" t="s">
        <v>27</v>
      </c>
      <c r="C67" s="13"/>
    </row>
    <row r="68" spans="2:6">
      <c r="B68" s="10" t="s">
        <v>161</v>
      </c>
      <c r="C68" s="13" t="s">
        <v>58</v>
      </c>
      <c r="E68" t="s">
        <v>45</v>
      </c>
      <c r="F68" s="35"/>
    </row>
    <row r="69" spans="2:6">
      <c r="B69" t="s">
        <v>177</v>
      </c>
      <c r="C69" s="13"/>
    </row>
    <row r="70" spans="2:6">
      <c r="E70" s="47"/>
    </row>
    <row r="71" spans="2:6">
      <c r="E71" s="16" t="s">
        <v>216</v>
      </c>
    </row>
    <row r="72" spans="2:6">
      <c r="B72" s="1" t="s">
        <v>67</v>
      </c>
      <c r="C72" s="38">
        <v>3</v>
      </c>
      <c r="E72" s="17"/>
    </row>
    <row r="73" spans="2:6">
      <c r="B73" t="s">
        <v>184</v>
      </c>
      <c r="C73" s="38"/>
    </row>
    <row r="74" spans="2:6">
      <c r="B74" s="1"/>
      <c r="C74" s="38"/>
    </row>
    <row r="75" spans="2:6">
      <c r="B75" t="s">
        <v>28</v>
      </c>
      <c r="E75" s="1" t="s">
        <v>146</v>
      </c>
    </row>
    <row r="76" spans="2:6">
      <c r="B76" s="1" t="s">
        <v>29</v>
      </c>
      <c r="C76" s="39">
        <v>195088.65</v>
      </c>
      <c r="E76" s="6" t="s">
        <v>46</v>
      </c>
      <c r="F76" s="13" t="s">
        <v>58</v>
      </c>
    </row>
    <row r="77" spans="2:6">
      <c r="B77" t="s">
        <v>50</v>
      </c>
      <c r="E77" s="6" t="s">
        <v>47</v>
      </c>
      <c r="F77" s="13"/>
    </row>
    <row r="78" spans="2:6">
      <c r="E78" s="21" t="s">
        <v>147</v>
      </c>
      <c r="F78" s="13"/>
    </row>
    <row r="79" spans="2:6">
      <c r="B79" s="1" t="s">
        <v>62</v>
      </c>
      <c r="E79" s="6"/>
    </row>
    <row r="80" spans="2:6">
      <c r="E80" s="6"/>
    </row>
    <row r="81" spans="2:7">
      <c r="B81" s="6" t="s">
        <v>60</v>
      </c>
      <c r="C81" s="13" t="s">
        <v>58</v>
      </c>
      <c r="E81" s="25" t="s">
        <v>224</v>
      </c>
    </row>
    <row r="82" spans="2:7">
      <c r="B82" s="6" t="s">
        <v>61</v>
      </c>
      <c r="C82" s="13"/>
      <c r="E82" s="57"/>
    </row>
    <row r="83" spans="2:7">
      <c r="E83" s="58"/>
    </row>
    <row r="84" spans="2:7">
      <c r="B84" s="1" t="s">
        <v>160</v>
      </c>
      <c r="E84" s="6"/>
    </row>
    <row r="85" spans="2:7" ht="15.6" customHeight="1">
      <c r="B85" s="67"/>
      <c r="C85" s="68"/>
      <c r="E85" s="6"/>
    </row>
    <row r="87" spans="2:7">
      <c r="E87" s="28"/>
    </row>
    <row r="89" spans="2:7" s="14" customFormat="1">
      <c r="D89"/>
      <c r="G89"/>
    </row>
    <row r="90" spans="2:7" s="14" customFormat="1" ht="11.45" customHeight="1">
      <c r="D90"/>
      <c r="G90"/>
    </row>
    <row r="92" spans="2:7" s="14" customFormat="1">
      <c r="D92"/>
      <c r="E92"/>
      <c r="G92"/>
    </row>
    <row r="93" spans="2:7" s="14" customFormat="1" ht="27" customHeight="1">
      <c r="D93"/>
      <c r="E93"/>
      <c r="G93"/>
    </row>
  </sheetData>
  <mergeCells count="4">
    <mergeCell ref="B1:F1"/>
    <mergeCell ref="B2:F2"/>
    <mergeCell ref="E41:E43"/>
    <mergeCell ref="B85:C85"/>
  </mergeCells>
  <pageMargins left="0.23622047244094491" right="0.23622047244094491" top="0.39370078740157483" bottom="0.35433070866141736" header="0.31496062992125984" footer="0.31496062992125984"/>
  <pageSetup paperSize="9" scale="63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B1:G95"/>
  <sheetViews>
    <sheetView view="pageBreakPreview" topLeftCell="A67" zoomScale="90" zoomScaleNormal="100" zoomScaleSheetLayoutView="90" workbookViewId="0">
      <selection activeCell="E71" sqref="E71"/>
    </sheetView>
  </sheetViews>
  <sheetFormatPr defaultRowHeight="12"/>
  <cols>
    <col min="1" max="1" width="4.140625" customWidth="1"/>
    <col min="2" max="2" width="55.7109375" customWidth="1"/>
    <col min="3" max="3" width="18" style="14" customWidth="1"/>
    <col min="4" max="4" width="8" customWidth="1"/>
    <col min="5" max="5" width="77.28515625" customWidth="1"/>
    <col min="6" max="6" width="10.7109375" style="14" customWidth="1"/>
  </cols>
  <sheetData>
    <row r="1" spans="2:6" ht="20.45" customHeight="1">
      <c r="B1" s="66" t="s">
        <v>149</v>
      </c>
      <c r="C1" s="66"/>
      <c r="D1" s="66"/>
      <c r="E1" s="66"/>
      <c r="F1" s="66"/>
    </row>
    <row r="2" spans="2:6" ht="23.45" customHeight="1">
      <c r="B2" s="66" t="s">
        <v>25</v>
      </c>
      <c r="C2" s="66"/>
      <c r="D2" s="66"/>
      <c r="E2" s="66"/>
      <c r="F2" s="66"/>
    </row>
    <row r="3" spans="2:6" ht="19.5" customHeight="1">
      <c r="B3" s="46"/>
      <c r="C3" s="46"/>
      <c r="D3" s="46"/>
      <c r="E3" s="46"/>
    </row>
    <row r="4" spans="2:6" ht="19.5" customHeight="1">
      <c r="B4" s="46"/>
      <c r="C4" s="46"/>
      <c r="D4" s="46"/>
      <c r="E4" s="46"/>
    </row>
    <row r="5" spans="2:6" ht="19.5" customHeight="1">
      <c r="B5" s="46"/>
      <c r="C5" s="46"/>
      <c r="D5" s="46"/>
      <c r="E5" s="46"/>
    </row>
    <row r="6" spans="2:6" ht="18" customHeight="1">
      <c r="B6" s="46"/>
      <c r="C6" s="46"/>
      <c r="D6" s="46"/>
      <c r="E6" s="46"/>
    </row>
    <row r="9" spans="2:6">
      <c r="B9" s="1" t="s">
        <v>51</v>
      </c>
      <c r="C9" s="36" t="s">
        <v>226</v>
      </c>
      <c r="D9" s="12"/>
    </row>
    <row r="10" spans="2:6">
      <c r="B10" s="1"/>
    </row>
    <row r="11" spans="2:6">
      <c r="B11" s="1" t="s">
        <v>3</v>
      </c>
      <c r="C11" s="37">
        <v>38805</v>
      </c>
    </row>
    <row r="13" spans="2:6">
      <c r="B13" s="1" t="s">
        <v>2</v>
      </c>
      <c r="E13" s="1" t="s">
        <v>73</v>
      </c>
      <c r="F13"/>
    </row>
    <row r="15" spans="2:6">
      <c r="B15" t="s">
        <v>0</v>
      </c>
      <c r="C15" s="13"/>
      <c r="E15" t="s">
        <v>30</v>
      </c>
      <c r="F15" s="13"/>
    </row>
    <row r="16" spans="2:6">
      <c r="C16" s="15"/>
      <c r="E16" t="s">
        <v>31</v>
      </c>
      <c r="F16" s="13"/>
    </row>
    <row r="17" spans="2:6">
      <c r="B17" t="s">
        <v>1</v>
      </c>
      <c r="C17" s="13" t="s">
        <v>58</v>
      </c>
      <c r="E17" t="s">
        <v>32</v>
      </c>
      <c r="F17" s="13"/>
    </row>
    <row r="18" spans="2:6">
      <c r="C18" s="15"/>
      <c r="E18" t="s">
        <v>52</v>
      </c>
      <c r="F18" s="13"/>
    </row>
    <row r="19" spans="2:6">
      <c r="B19" s="1" t="s">
        <v>4</v>
      </c>
      <c r="E19" t="s">
        <v>163</v>
      </c>
      <c r="F19" s="13"/>
    </row>
    <row r="20" spans="2:6" ht="24">
      <c r="B20" s="1"/>
      <c r="E20" s="10" t="s">
        <v>164</v>
      </c>
      <c r="F20" s="13"/>
    </row>
    <row r="21" spans="2:6">
      <c r="B21" t="s">
        <v>12</v>
      </c>
      <c r="C21" s="13"/>
      <c r="E21" t="s">
        <v>165</v>
      </c>
      <c r="F21" s="32"/>
    </row>
    <row r="22" spans="2:6">
      <c r="B22" t="s">
        <v>11</v>
      </c>
      <c r="C22" s="13"/>
      <c r="E22" t="s">
        <v>166</v>
      </c>
      <c r="F22" s="32"/>
    </row>
    <row r="23" spans="2:6">
      <c r="B23" t="s">
        <v>9</v>
      </c>
      <c r="C23" s="13"/>
      <c r="E23" t="s">
        <v>167</v>
      </c>
      <c r="F23" s="13"/>
    </row>
    <row r="24" spans="2:6">
      <c r="B24" t="s">
        <v>10</v>
      </c>
      <c r="C24" s="13"/>
      <c r="E24" t="s">
        <v>168</v>
      </c>
      <c r="F24" s="13"/>
    </row>
    <row r="25" spans="2:6">
      <c r="B25" t="s">
        <v>49</v>
      </c>
      <c r="C25" s="13" t="s">
        <v>58</v>
      </c>
      <c r="E25" t="s">
        <v>169</v>
      </c>
      <c r="F25" s="13"/>
    </row>
    <row r="26" spans="2:6">
      <c r="B26" t="s">
        <v>48</v>
      </c>
      <c r="C26" s="13"/>
      <c r="E26" t="s">
        <v>53</v>
      </c>
      <c r="F26" s="13"/>
    </row>
    <row r="27" spans="2:6">
      <c r="B27" t="s">
        <v>13</v>
      </c>
      <c r="C27" s="13"/>
      <c r="E27" t="s">
        <v>33</v>
      </c>
      <c r="F27" s="13"/>
    </row>
    <row r="28" spans="2:6">
      <c r="B28" t="s">
        <v>14</v>
      </c>
      <c r="C28" s="13"/>
      <c r="E28" t="s">
        <v>180</v>
      </c>
      <c r="F28" s="13"/>
    </row>
    <row r="29" spans="2:6">
      <c r="B29" t="s">
        <v>15</v>
      </c>
      <c r="C29" s="13"/>
      <c r="E29" t="s">
        <v>181</v>
      </c>
      <c r="F29" s="13"/>
    </row>
    <row r="30" spans="2:6">
      <c r="B30" t="s">
        <v>138</v>
      </c>
      <c r="C30" s="13"/>
      <c r="E30" t="s">
        <v>71</v>
      </c>
      <c r="F30" s="13"/>
    </row>
    <row r="31" spans="2:6">
      <c r="B31" t="s">
        <v>191</v>
      </c>
      <c r="C31" s="13"/>
      <c r="E31" t="s">
        <v>170</v>
      </c>
      <c r="F31" s="13"/>
    </row>
    <row r="32" spans="2:6">
      <c r="B32" t="s">
        <v>212</v>
      </c>
      <c r="E32" t="s">
        <v>34</v>
      </c>
      <c r="F32" s="13"/>
    </row>
    <row r="33" spans="2:7">
      <c r="C33" s="15"/>
      <c r="E33" t="s">
        <v>35</v>
      </c>
      <c r="F33" s="13"/>
    </row>
    <row r="34" spans="2:7">
      <c r="B34" s="34" t="s">
        <v>145</v>
      </c>
      <c r="C34" s="15"/>
      <c r="E34" t="s">
        <v>36</v>
      </c>
      <c r="F34" s="13"/>
    </row>
    <row r="35" spans="2:7">
      <c r="C35" s="15"/>
      <c r="E35" t="s">
        <v>56</v>
      </c>
      <c r="F35" s="22"/>
      <c r="G35" s="14"/>
    </row>
    <row r="36" spans="2:7">
      <c r="B36" t="s">
        <v>20</v>
      </c>
      <c r="C36" s="13"/>
      <c r="E36" s="6" t="s">
        <v>54</v>
      </c>
      <c r="F36" s="13"/>
      <c r="G36" s="14"/>
    </row>
    <row r="37" spans="2:7">
      <c r="B37" t="s">
        <v>21</v>
      </c>
      <c r="C37" s="13" t="s">
        <v>58</v>
      </c>
      <c r="E37" s="6" t="s">
        <v>55</v>
      </c>
      <c r="F37" s="13"/>
      <c r="G37" s="14"/>
    </row>
    <row r="38" spans="2:7">
      <c r="B38" t="s">
        <v>22</v>
      </c>
      <c r="C38" s="13"/>
      <c r="E38" t="s">
        <v>37</v>
      </c>
      <c r="F38" s="13" t="s">
        <v>58</v>
      </c>
    </row>
    <row r="39" spans="2:7">
      <c r="C39" s="15"/>
      <c r="F39" s="35"/>
    </row>
    <row r="40" spans="2:7">
      <c r="B40" s="1" t="s">
        <v>17</v>
      </c>
      <c r="C40" s="15"/>
      <c r="E40" t="s">
        <v>38</v>
      </c>
      <c r="F40" s="35"/>
    </row>
    <row r="41" spans="2:7" ht="12" customHeight="1">
      <c r="C41" s="15"/>
      <c r="E41" s="69" t="s">
        <v>229</v>
      </c>
      <c r="F41" s="35"/>
    </row>
    <row r="42" spans="2:7">
      <c r="B42" t="s">
        <v>18</v>
      </c>
      <c r="C42" s="13"/>
      <c r="E42" s="70"/>
    </row>
    <row r="43" spans="2:7">
      <c r="B43" t="s">
        <v>19</v>
      </c>
      <c r="C43" s="13" t="s">
        <v>58</v>
      </c>
      <c r="E43" s="71"/>
    </row>
    <row r="44" spans="2:7">
      <c r="B44" t="s">
        <v>66</v>
      </c>
      <c r="C44" s="13"/>
      <c r="F44"/>
    </row>
    <row r="45" spans="2:7">
      <c r="F45"/>
    </row>
    <row r="46" spans="2:7">
      <c r="B46" s="1" t="s">
        <v>23</v>
      </c>
      <c r="C46" s="37" t="s">
        <v>26</v>
      </c>
      <c r="E46" s="1" t="s">
        <v>63</v>
      </c>
    </row>
    <row r="48" spans="2:7">
      <c r="E48" s="6" t="s">
        <v>46</v>
      </c>
      <c r="F48" s="13" t="s">
        <v>58</v>
      </c>
    </row>
    <row r="49" spans="2:6">
      <c r="B49" s="1" t="s">
        <v>24</v>
      </c>
      <c r="E49" s="6" t="s">
        <v>47</v>
      </c>
      <c r="F49" s="13"/>
    </row>
    <row r="51" spans="2:6">
      <c r="B51" t="s">
        <v>5</v>
      </c>
      <c r="C51" s="13"/>
      <c r="E51" s="1" t="s">
        <v>64</v>
      </c>
    </row>
    <row r="52" spans="2:6">
      <c r="B52" t="s">
        <v>6</v>
      </c>
      <c r="C52" s="13"/>
    </row>
    <row r="53" spans="2:6">
      <c r="B53" t="s">
        <v>7</v>
      </c>
      <c r="C53" s="13"/>
      <c r="E53" s="19" t="s">
        <v>150</v>
      </c>
    </row>
    <row r="54" spans="2:6">
      <c r="B54" t="s">
        <v>8</v>
      </c>
      <c r="C54" s="13"/>
      <c r="E54" s="42" t="s">
        <v>151</v>
      </c>
    </row>
    <row r="55" spans="2:6">
      <c r="B55" t="s">
        <v>26</v>
      </c>
      <c r="C55" s="13" t="s">
        <v>58</v>
      </c>
      <c r="E55" s="45"/>
    </row>
    <row r="57" spans="2:6">
      <c r="B57" s="1" t="s">
        <v>72</v>
      </c>
      <c r="E57" s="1" t="s">
        <v>65</v>
      </c>
    </row>
    <row r="59" spans="2:6">
      <c r="B59" t="s">
        <v>69</v>
      </c>
      <c r="E59" t="s">
        <v>39</v>
      </c>
      <c r="F59" s="13" t="s">
        <v>58</v>
      </c>
    </row>
    <row r="60" spans="2:6">
      <c r="B60" s="6" t="s">
        <v>70</v>
      </c>
      <c r="C60" s="13"/>
      <c r="E60" t="s">
        <v>40</v>
      </c>
      <c r="F60" s="13"/>
    </row>
    <row r="61" spans="2:6" ht="11.45" customHeight="1">
      <c r="B61" s="6" t="s">
        <v>71</v>
      </c>
      <c r="C61" s="13"/>
      <c r="E61" t="s">
        <v>41</v>
      </c>
      <c r="F61" s="13"/>
    </row>
    <row r="62" spans="2:6" ht="11.45" customHeight="1">
      <c r="B62" s="6" t="s">
        <v>171</v>
      </c>
      <c r="C62" s="13"/>
      <c r="E62" t="s">
        <v>42</v>
      </c>
      <c r="F62" s="13"/>
    </row>
    <row r="63" spans="2:6" ht="11.45" customHeight="1">
      <c r="B63" s="6" t="s">
        <v>172</v>
      </c>
      <c r="C63" s="13"/>
      <c r="E63" t="s">
        <v>43</v>
      </c>
      <c r="F63" s="13"/>
    </row>
    <row r="64" spans="2:6">
      <c r="B64" s="6" t="s">
        <v>170</v>
      </c>
      <c r="C64" s="13"/>
      <c r="E64" t="s">
        <v>44</v>
      </c>
      <c r="F64" s="13"/>
    </row>
    <row r="65" spans="2:6">
      <c r="B65" s="6" t="s">
        <v>173</v>
      </c>
      <c r="C65" s="13"/>
      <c r="E65" t="s">
        <v>158</v>
      </c>
      <c r="F65" s="13" t="s">
        <v>58</v>
      </c>
    </row>
    <row r="66" spans="2:6">
      <c r="B66" t="s">
        <v>174</v>
      </c>
      <c r="C66" s="13"/>
      <c r="E66" t="s">
        <v>176</v>
      </c>
      <c r="F66" s="13"/>
    </row>
    <row r="67" spans="2:6">
      <c r="B67" t="s">
        <v>27</v>
      </c>
      <c r="C67" s="13"/>
    </row>
    <row r="68" spans="2:6">
      <c r="B68" s="10" t="s">
        <v>161</v>
      </c>
      <c r="C68" s="13" t="s">
        <v>58</v>
      </c>
      <c r="E68" t="s">
        <v>45</v>
      </c>
      <c r="F68" s="35"/>
    </row>
    <row r="69" spans="2:6">
      <c r="B69" t="s">
        <v>177</v>
      </c>
      <c r="C69" s="13"/>
    </row>
    <row r="70" spans="2:6">
      <c r="E70" s="47"/>
    </row>
    <row r="71" spans="2:6">
      <c r="E71" s="16" t="s">
        <v>216</v>
      </c>
    </row>
    <row r="72" spans="2:6">
      <c r="B72" s="1" t="s">
        <v>67</v>
      </c>
      <c r="E72" s="17"/>
    </row>
    <row r="73" spans="2:6">
      <c r="B73" t="s">
        <v>184</v>
      </c>
      <c r="C73" s="38" t="s">
        <v>227</v>
      </c>
    </row>
    <row r="74" spans="2:6">
      <c r="B74" t="s">
        <v>201</v>
      </c>
      <c r="C74" s="38" t="s">
        <v>186</v>
      </c>
    </row>
    <row r="75" spans="2:6">
      <c r="B75" t="s">
        <v>28</v>
      </c>
      <c r="E75" s="1" t="s">
        <v>146</v>
      </c>
    </row>
    <row r="76" spans="2:6">
      <c r="B76" s="1" t="s">
        <v>29</v>
      </c>
      <c r="C76" s="39">
        <v>195088.65</v>
      </c>
      <c r="E76" s="6" t="s">
        <v>46</v>
      </c>
      <c r="F76" s="13" t="s">
        <v>58</v>
      </c>
    </row>
    <row r="77" spans="2:6">
      <c r="B77" t="s">
        <v>50</v>
      </c>
      <c r="E77" s="6" t="s">
        <v>47</v>
      </c>
      <c r="F77" s="13"/>
    </row>
    <row r="78" spans="2:6">
      <c r="B78" s="41" t="s">
        <v>227</v>
      </c>
      <c r="C78" s="39">
        <f>112488.56+74514.72</f>
        <v>187003.28</v>
      </c>
      <c r="E78" s="21" t="s">
        <v>147</v>
      </c>
      <c r="F78" s="13"/>
    </row>
    <row r="79" spans="2:6">
      <c r="B79" s="41" t="s">
        <v>186</v>
      </c>
      <c r="C79" s="39">
        <v>82716</v>
      </c>
      <c r="E79" s="21"/>
      <c r="F79" s="15"/>
    </row>
    <row r="80" spans="2:6">
      <c r="E80" s="6"/>
    </row>
    <row r="81" spans="2:7">
      <c r="B81" s="1" t="s">
        <v>62</v>
      </c>
      <c r="E81" s="6"/>
    </row>
    <row r="82" spans="2:7">
      <c r="E82" s="6"/>
    </row>
    <row r="83" spans="2:7">
      <c r="B83" s="6" t="s">
        <v>60</v>
      </c>
      <c r="C83" s="13"/>
      <c r="E83" s="25" t="s">
        <v>126</v>
      </c>
    </row>
    <row r="84" spans="2:7">
      <c r="B84" s="6" t="s">
        <v>61</v>
      </c>
      <c r="C84" s="13" t="s">
        <v>58</v>
      </c>
      <c r="E84" s="48" t="s">
        <v>122</v>
      </c>
    </row>
    <row r="85" spans="2:7">
      <c r="E85" s="48" t="s">
        <v>127</v>
      </c>
    </row>
    <row r="86" spans="2:7">
      <c r="B86" s="1" t="s">
        <v>160</v>
      </c>
      <c r="E86" s="27"/>
    </row>
    <row r="87" spans="2:7" ht="52.9" customHeight="1">
      <c r="B87" s="67" t="s">
        <v>228</v>
      </c>
      <c r="C87" s="68"/>
      <c r="E87" s="6"/>
    </row>
    <row r="89" spans="2:7">
      <c r="E89" s="28"/>
    </row>
    <row r="91" spans="2:7" s="14" customFormat="1">
      <c r="D91"/>
      <c r="G91"/>
    </row>
    <row r="92" spans="2:7" s="14" customFormat="1" ht="11.45" customHeight="1">
      <c r="D92"/>
      <c r="G92"/>
    </row>
    <row r="94" spans="2:7" s="14" customFormat="1">
      <c r="D94"/>
      <c r="E94"/>
      <c r="G94"/>
    </row>
    <row r="95" spans="2:7" s="14" customFormat="1" ht="27" customHeight="1">
      <c r="D95"/>
      <c r="E95"/>
      <c r="G95"/>
    </row>
  </sheetData>
  <mergeCells count="4">
    <mergeCell ref="B1:F1"/>
    <mergeCell ref="B2:F2"/>
    <mergeCell ref="E41:E43"/>
    <mergeCell ref="B87:C87"/>
  </mergeCells>
  <pageMargins left="0.23622047244094491" right="0.23622047244094491" top="0.39370078740157483" bottom="0.35433070866141736" header="0.31496062992125984" footer="0.31496062992125984"/>
  <pageSetup paperSize="9" scale="62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B1:G95"/>
  <sheetViews>
    <sheetView view="pageBreakPreview" topLeftCell="A70" zoomScale="90" zoomScaleNormal="100" zoomScaleSheetLayoutView="90" workbookViewId="0">
      <selection activeCell="E23" sqref="E23"/>
    </sheetView>
  </sheetViews>
  <sheetFormatPr defaultRowHeight="12"/>
  <cols>
    <col min="1" max="1" width="4.140625" customWidth="1"/>
    <col min="2" max="2" width="55.7109375" customWidth="1"/>
    <col min="3" max="3" width="18" style="14" customWidth="1"/>
    <col min="4" max="4" width="8" customWidth="1"/>
    <col min="5" max="5" width="77.28515625" customWidth="1"/>
    <col min="6" max="6" width="10.7109375" style="14" customWidth="1"/>
  </cols>
  <sheetData>
    <row r="1" spans="2:6" ht="20.45" customHeight="1">
      <c r="B1" s="66" t="s">
        <v>149</v>
      </c>
      <c r="C1" s="66"/>
      <c r="D1" s="66"/>
      <c r="E1" s="66"/>
      <c r="F1" s="66"/>
    </row>
    <row r="2" spans="2:6" ht="23.45" customHeight="1">
      <c r="B2" s="66" t="s">
        <v>25</v>
      </c>
      <c r="C2" s="66"/>
      <c r="D2" s="66"/>
      <c r="E2" s="66"/>
      <c r="F2" s="66"/>
    </row>
    <row r="3" spans="2:6" ht="19.5" customHeight="1">
      <c r="B3" s="46"/>
      <c r="C3" s="46"/>
      <c r="D3" s="46"/>
      <c r="E3" s="46"/>
    </row>
    <row r="4" spans="2:6" ht="19.5" customHeight="1">
      <c r="B4" s="46"/>
      <c r="C4" s="46"/>
      <c r="D4" s="46"/>
      <c r="E4" s="46"/>
    </row>
    <row r="5" spans="2:6" ht="19.5" customHeight="1">
      <c r="B5" s="46"/>
      <c r="C5" s="46"/>
      <c r="D5" s="46"/>
      <c r="E5" s="46"/>
    </row>
    <row r="6" spans="2:6" ht="18" customHeight="1">
      <c r="B6" s="46"/>
      <c r="C6" s="46"/>
      <c r="D6" s="46"/>
      <c r="E6" s="46"/>
    </row>
    <row r="9" spans="2:6">
      <c r="B9" s="1" t="s">
        <v>51</v>
      </c>
      <c r="C9" s="36" t="s">
        <v>230</v>
      </c>
      <c r="D9" s="12"/>
    </row>
    <row r="10" spans="2:6">
      <c r="B10" s="1"/>
    </row>
    <row r="11" spans="2:6">
      <c r="B11" s="1" t="s">
        <v>3</v>
      </c>
      <c r="C11" s="37">
        <v>39889</v>
      </c>
    </row>
    <row r="13" spans="2:6">
      <c r="B13" s="1" t="s">
        <v>2</v>
      </c>
      <c r="E13" s="1" t="s">
        <v>73</v>
      </c>
      <c r="F13"/>
    </row>
    <row r="15" spans="2:6">
      <c r="B15" t="s">
        <v>0</v>
      </c>
      <c r="C15" s="13" t="s">
        <v>58</v>
      </c>
      <c r="E15" t="s">
        <v>30</v>
      </c>
      <c r="F15" s="13"/>
    </row>
    <row r="16" spans="2:6">
      <c r="C16" s="15"/>
      <c r="E16" t="s">
        <v>31</v>
      </c>
      <c r="F16" s="13"/>
    </row>
    <row r="17" spans="2:7">
      <c r="B17" t="s">
        <v>1</v>
      </c>
      <c r="C17" s="13"/>
      <c r="E17" t="s">
        <v>32</v>
      </c>
      <c r="F17" s="13"/>
    </row>
    <row r="18" spans="2:7">
      <c r="C18" s="15"/>
      <c r="E18" t="s">
        <v>52</v>
      </c>
      <c r="F18" s="13"/>
    </row>
    <row r="19" spans="2:7">
      <c r="B19" s="1" t="s">
        <v>4</v>
      </c>
      <c r="E19" t="s">
        <v>163</v>
      </c>
      <c r="F19" s="13"/>
    </row>
    <row r="20" spans="2:7" ht="24">
      <c r="B20" s="1"/>
      <c r="E20" s="10" t="s">
        <v>164</v>
      </c>
      <c r="F20" s="13"/>
    </row>
    <row r="21" spans="2:7">
      <c r="B21" t="s">
        <v>12</v>
      </c>
      <c r="C21" s="13"/>
      <c r="E21" t="s">
        <v>165</v>
      </c>
      <c r="F21" s="32"/>
    </row>
    <row r="22" spans="2:7">
      <c r="B22" t="s">
        <v>11</v>
      </c>
      <c r="C22" s="13"/>
      <c r="E22" t="s">
        <v>166</v>
      </c>
      <c r="F22" s="32"/>
    </row>
    <row r="23" spans="2:7">
      <c r="B23" t="s">
        <v>9</v>
      </c>
      <c r="C23" s="13"/>
      <c r="E23" t="s">
        <v>167</v>
      </c>
      <c r="F23" s="13"/>
    </row>
    <row r="24" spans="2:7">
      <c r="B24" t="s">
        <v>10</v>
      </c>
      <c r="C24" s="13"/>
      <c r="E24" t="s">
        <v>168</v>
      </c>
      <c r="F24" s="13"/>
    </row>
    <row r="25" spans="2:7">
      <c r="B25" t="s">
        <v>49</v>
      </c>
      <c r="C25" s="13" t="s">
        <v>58</v>
      </c>
      <c r="E25" t="s">
        <v>169</v>
      </c>
      <c r="F25" s="13"/>
    </row>
    <row r="26" spans="2:7">
      <c r="B26" t="s">
        <v>48</v>
      </c>
      <c r="C26" s="13"/>
      <c r="E26" t="s">
        <v>53</v>
      </c>
      <c r="F26" s="13"/>
    </row>
    <row r="27" spans="2:7">
      <c r="B27" t="s">
        <v>13</v>
      </c>
      <c r="C27" s="13"/>
      <c r="E27" t="s">
        <v>33</v>
      </c>
      <c r="F27" s="13"/>
    </row>
    <row r="28" spans="2:7">
      <c r="B28" t="s">
        <v>14</v>
      </c>
      <c r="C28" s="13"/>
      <c r="E28" t="s">
        <v>180</v>
      </c>
      <c r="F28" s="13"/>
    </row>
    <row r="29" spans="2:7">
      <c r="B29" t="s">
        <v>15</v>
      </c>
      <c r="C29" s="13"/>
      <c r="E29" t="s">
        <v>181</v>
      </c>
      <c r="F29" s="13"/>
    </row>
    <row r="30" spans="2:7">
      <c r="B30" t="s">
        <v>138</v>
      </c>
      <c r="C30" s="13"/>
      <c r="E30" t="s">
        <v>71</v>
      </c>
      <c r="F30" s="13" t="s">
        <v>58</v>
      </c>
      <c r="G30" t="s">
        <v>137</v>
      </c>
    </row>
    <row r="31" spans="2:7">
      <c r="B31" t="s">
        <v>191</v>
      </c>
      <c r="C31" s="13"/>
      <c r="E31" t="s">
        <v>170</v>
      </c>
      <c r="F31" s="13"/>
    </row>
    <row r="32" spans="2:7">
      <c r="B32" t="s">
        <v>212</v>
      </c>
      <c r="E32" t="s">
        <v>34</v>
      </c>
      <c r="F32" s="13"/>
    </row>
    <row r="33" spans="2:7">
      <c r="C33" s="15"/>
      <c r="E33" t="s">
        <v>35</v>
      </c>
      <c r="F33" s="13" t="s">
        <v>58</v>
      </c>
    </row>
    <row r="34" spans="2:7">
      <c r="B34" s="34" t="s">
        <v>145</v>
      </c>
      <c r="C34" s="15"/>
      <c r="E34" t="s">
        <v>36</v>
      </c>
      <c r="F34" s="13" t="s">
        <v>58</v>
      </c>
    </row>
    <row r="35" spans="2:7">
      <c r="C35" s="15"/>
      <c r="E35" t="s">
        <v>56</v>
      </c>
      <c r="F35" s="22"/>
      <c r="G35" s="14"/>
    </row>
    <row r="36" spans="2:7">
      <c r="B36" t="s">
        <v>20</v>
      </c>
      <c r="C36" s="13" t="s">
        <v>58</v>
      </c>
      <c r="E36" s="6" t="s">
        <v>54</v>
      </c>
      <c r="F36" s="13"/>
      <c r="G36" s="14"/>
    </row>
    <row r="37" spans="2:7">
      <c r="B37" t="s">
        <v>21</v>
      </c>
      <c r="C37" s="13"/>
      <c r="E37" s="6" t="s">
        <v>55</v>
      </c>
      <c r="F37" s="13"/>
      <c r="G37" s="14"/>
    </row>
    <row r="38" spans="2:7">
      <c r="B38" t="s">
        <v>22</v>
      </c>
      <c r="C38" s="13"/>
      <c r="E38" t="s">
        <v>37</v>
      </c>
      <c r="F38" s="13"/>
    </row>
    <row r="39" spans="2:7">
      <c r="C39" s="15"/>
      <c r="F39" s="35"/>
    </row>
    <row r="40" spans="2:7">
      <c r="B40" s="1" t="s">
        <v>17</v>
      </c>
      <c r="C40" s="15"/>
      <c r="E40" t="s">
        <v>38</v>
      </c>
      <c r="F40" s="35"/>
    </row>
    <row r="41" spans="2:7" ht="12" customHeight="1">
      <c r="C41" s="15"/>
      <c r="E41" s="69"/>
      <c r="F41" s="35"/>
    </row>
    <row r="42" spans="2:7">
      <c r="B42" t="s">
        <v>18</v>
      </c>
      <c r="C42" s="13"/>
      <c r="E42" s="70"/>
    </row>
    <row r="43" spans="2:7">
      <c r="B43" t="s">
        <v>19</v>
      </c>
      <c r="C43" s="13" t="s">
        <v>58</v>
      </c>
      <c r="E43" s="71"/>
    </row>
    <row r="44" spans="2:7">
      <c r="B44" t="s">
        <v>66</v>
      </c>
      <c r="C44" s="13"/>
      <c r="F44"/>
    </row>
    <row r="45" spans="2:7">
      <c r="F45"/>
    </row>
    <row r="46" spans="2:7">
      <c r="B46" s="1" t="s">
        <v>23</v>
      </c>
      <c r="C46" s="43" t="s">
        <v>26</v>
      </c>
      <c r="E46" s="1" t="s">
        <v>63</v>
      </c>
    </row>
    <row r="48" spans="2:7">
      <c r="E48" s="6" t="s">
        <v>46</v>
      </c>
      <c r="F48" s="13" t="s">
        <v>58</v>
      </c>
    </row>
    <row r="49" spans="2:6">
      <c r="B49" s="1" t="s">
        <v>24</v>
      </c>
      <c r="E49" s="6" t="s">
        <v>47</v>
      </c>
      <c r="F49" s="13"/>
    </row>
    <row r="51" spans="2:6">
      <c r="B51" t="s">
        <v>5</v>
      </c>
      <c r="C51" s="13"/>
      <c r="E51" s="1" t="s">
        <v>64</v>
      </c>
    </row>
    <row r="52" spans="2:6">
      <c r="B52" t="s">
        <v>6</v>
      </c>
      <c r="C52" s="13"/>
    </row>
    <row r="53" spans="2:6">
      <c r="B53" t="s">
        <v>7</v>
      </c>
      <c r="C53" s="13"/>
      <c r="E53" s="59">
        <v>25426.83</v>
      </c>
    </row>
    <row r="54" spans="2:6">
      <c r="B54" t="s">
        <v>8</v>
      </c>
      <c r="C54" s="13"/>
      <c r="E54" s="42"/>
    </row>
    <row r="55" spans="2:6">
      <c r="B55" t="s">
        <v>26</v>
      </c>
      <c r="C55" s="13" t="s">
        <v>58</v>
      </c>
      <c r="E55" s="45"/>
    </row>
    <row r="57" spans="2:6">
      <c r="B57" s="1" t="s">
        <v>72</v>
      </c>
      <c r="E57" s="1" t="s">
        <v>65</v>
      </c>
    </row>
    <row r="59" spans="2:6">
      <c r="B59" t="s">
        <v>69</v>
      </c>
      <c r="E59" t="s">
        <v>39</v>
      </c>
      <c r="F59" s="13" t="s">
        <v>58</v>
      </c>
    </row>
    <row r="60" spans="2:6">
      <c r="B60" s="6" t="s">
        <v>70</v>
      </c>
      <c r="C60" s="13"/>
      <c r="E60" t="s">
        <v>40</v>
      </c>
      <c r="F60" s="13"/>
    </row>
    <row r="61" spans="2:6" ht="11.45" customHeight="1">
      <c r="B61" s="6" t="s">
        <v>71</v>
      </c>
      <c r="C61" s="13" t="s">
        <v>58</v>
      </c>
      <c r="E61" t="s">
        <v>41</v>
      </c>
      <c r="F61" s="13"/>
    </row>
    <row r="62" spans="2:6" ht="11.45" customHeight="1">
      <c r="B62" s="6" t="s">
        <v>171</v>
      </c>
      <c r="C62" s="13"/>
      <c r="E62" t="s">
        <v>42</v>
      </c>
      <c r="F62" s="13"/>
    </row>
    <row r="63" spans="2:6" ht="11.45" customHeight="1">
      <c r="B63" s="6" t="s">
        <v>172</v>
      </c>
      <c r="C63" s="13"/>
      <c r="E63" t="s">
        <v>43</v>
      </c>
      <c r="F63" s="13"/>
    </row>
    <row r="64" spans="2:6">
      <c r="B64" s="6" t="s">
        <v>170</v>
      </c>
      <c r="C64" s="13"/>
      <c r="E64" t="s">
        <v>44</v>
      </c>
      <c r="F64" s="13"/>
    </row>
    <row r="65" spans="2:6">
      <c r="B65" s="6" t="s">
        <v>173</v>
      </c>
      <c r="C65" s="13"/>
      <c r="E65" t="s">
        <v>158</v>
      </c>
      <c r="F65" s="13" t="s">
        <v>58</v>
      </c>
    </row>
    <row r="66" spans="2:6">
      <c r="B66" t="s">
        <v>174</v>
      </c>
      <c r="C66" s="13"/>
      <c r="E66" t="s">
        <v>176</v>
      </c>
      <c r="F66" s="13"/>
    </row>
    <row r="67" spans="2:6">
      <c r="B67" t="s">
        <v>27</v>
      </c>
      <c r="C67" s="13"/>
    </row>
    <row r="68" spans="2:6">
      <c r="B68" s="10" t="s">
        <v>161</v>
      </c>
      <c r="C68" s="13"/>
      <c r="E68" t="s">
        <v>45</v>
      </c>
      <c r="F68" s="35"/>
    </row>
    <row r="69" spans="2:6">
      <c r="B69" t="s">
        <v>177</v>
      </c>
      <c r="C69" s="13"/>
    </row>
    <row r="70" spans="2:6">
      <c r="E70" s="47"/>
    </row>
    <row r="71" spans="2:6">
      <c r="E71" s="16"/>
    </row>
    <row r="72" spans="2:6">
      <c r="B72" s="1" t="s">
        <v>67</v>
      </c>
      <c r="C72" s="38" t="s">
        <v>186</v>
      </c>
      <c r="E72" s="17"/>
    </row>
    <row r="73" spans="2:6">
      <c r="C73" s="38"/>
    </row>
    <row r="74" spans="2:6">
      <c r="B74" t="s">
        <v>28</v>
      </c>
      <c r="D74" s="39"/>
      <c r="E74" s="1" t="s">
        <v>146</v>
      </c>
    </row>
    <row r="75" spans="2:6">
      <c r="B75" s="1" t="s">
        <v>29</v>
      </c>
      <c r="C75" s="39">
        <f>SUM(C77:C79)</f>
        <v>242067.37</v>
      </c>
      <c r="E75" s="6" t="s">
        <v>46</v>
      </c>
      <c r="F75" s="13"/>
    </row>
    <row r="76" spans="2:6">
      <c r="B76" t="s">
        <v>50</v>
      </c>
      <c r="E76" s="6" t="s">
        <v>47</v>
      </c>
      <c r="F76" s="13"/>
    </row>
    <row r="77" spans="2:6">
      <c r="B77" s="6" t="s">
        <v>231</v>
      </c>
      <c r="C77" s="39">
        <v>79687.039999999994</v>
      </c>
      <c r="E77" s="21" t="s">
        <v>147</v>
      </c>
      <c r="F77" s="13" t="s">
        <v>58</v>
      </c>
    </row>
    <row r="78" spans="2:6">
      <c r="B78" s="6" t="s">
        <v>232</v>
      </c>
      <c r="C78" s="39">
        <v>86482.63</v>
      </c>
      <c r="E78" s="21"/>
      <c r="F78" s="15"/>
    </row>
    <row r="79" spans="2:6">
      <c r="B79" s="6" t="s">
        <v>233</v>
      </c>
      <c r="C79" s="39">
        <v>75897.7</v>
      </c>
      <c r="E79" s="21"/>
      <c r="F79" s="15"/>
    </row>
    <row r="80" spans="2:6">
      <c r="E80" s="6"/>
    </row>
    <row r="81" spans="2:7">
      <c r="B81" s="1" t="s">
        <v>62</v>
      </c>
      <c r="E81" s="6"/>
    </row>
    <row r="82" spans="2:7">
      <c r="E82" s="6"/>
    </row>
    <row r="83" spans="2:7">
      <c r="B83" s="6" t="s">
        <v>60</v>
      </c>
      <c r="C83" s="13"/>
      <c r="E83" s="3" t="s">
        <v>134</v>
      </c>
    </row>
    <row r="84" spans="2:7">
      <c r="B84" s="6" t="s">
        <v>61</v>
      </c>
      <c r="C84" s="13" t="s">
        <v>58</v>
      </c>
      <c r="E84" s="4"/>
    </row>
    <row r="85" spans="2:7">
      <c r="E85" s="4" t="s">
        <v>141</v>
      </c>
    </row>
    <row r="86" spans="2:7">
      <c r="B86" s="1" t="s">
        <v>160</v>
      </c>
      <c r="E86" s="27"/>
    </row>
    <row r="87" spans="2:7" ht="35.450000000000003" customHeight="1">
      <c r="B87" s="67" t="s">
        <v>68</v>
      </c>
      <c r="C87" s="68"/>
      <c r="E87" s="6"/>
    </row>
    <row r="89" spans="2:7">
      <c r="E89" s="28"/>
    </row>
    <row r="91" spans="2:7" s="14" customFormat="1">
      <c r="D91"/>
      <c r="G91"/>
    </row>
    <row r="92" spans="2:7" s="14" customFormat="1" ht="11.45" customHeight="1">
      <c r="D92"/>
      <c r="G92"/>
    </row>
    <row r="94" spans="2:7" s="14" customFormat="1">
      <c r="D94"/>
      <c r="E94"/>
      <c r="G94"/>
    </row>
    <row r="95" spans="2:7" s="14" customFormat="1" ht="27" customHeight="1">
      <c r="D95"/>
      <c r="E95"/>
      <c r="G95"/>
    </row>
  </sheetData>
  <mergeCells count="4">
    <mergeCell ref="B1:F1"/>
    <mergeCell ref="B2:F2"/>
    <mergeCell ref="E41:E43"/>
    <mergeCell ref="B87:C87"/>
  </mergeCells>
  <pageMargins left="0.23622047244094491" right="0.23622047244094491" top="0.39370078740157483" bottom="0.35433070866141736" header="0.31496062992125984" footer="0.31496062992125984"/>
  <pageSetup paperSize="9" scale="63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B1:G92"/>
  <sheetViews>
    <sheetView view="pageBreakPreview" topLeftCell="A52" zoomScale="90" zoomScaleNormal="100" zoomScaleSheetLayoutView="90" workbookViewId="0">
      <selection activeCell="E14" sqref="E14"/>
    </sheetView>
  </sheetViews>
  <sheetFormatPr defaultRowHeight="12"/>
  <cols>
    <col min="1" max="1" width="4.140625" customWidth="1"/>
    <col min="2" max="2" width="55.7109375" customWidth="1"/>
    <col min="3" max="3" width="18" style="14" customWidth="1"/>
    <col min="4" max="4" width="8" customWidth="1"/>
    <col min="5" max="5" width="77.28515625" customWidth="1"/>
    <col min="6" max="6" width="10.7109375" style="14" customWidth="1"/>
  </cols>
  <sheetData>
    <row r="1" spans="2:6" ht="20.45" customHeight="1">
      <c r="B1" s="66" t="s">
        <v>149</v>
      </c>
      <c r="C1" s="66"/>
      <c r="D1" s="66"/>
      <c r="E1" s="66"/>
      <c r="F1" s="66"/>
    </row>
    <row r="2" spans="2:6" ht="23.45" customHeight="1">
      <c r="B2" s="66" t="s">
        <v>25</v>
      </c>
      <c r="C2" s="66"/>
      <c r="D2" s="66"/>
      <c r="E2" s="66"/>
      <c r="F2" s="66"/>
    </row>
    <row r="3" spans="2:6" ht="19.5" customHeight="1">
      <c r="B3" s="46"/>
      <c r="C3" s="46"/>
      <c r="D3" s="46"/>
      <c r="E3" s="46"/>
    </row>
    <row r="4" spans="2:6" ht="19.5" customHeight="1">
      <c r="B4" s="46"/>
      <c r="C4" s="46"/>
      <c r="D4" s="46"/>
      <c r="E4" s="46"/>
    </row>
    <row r="5" spans="2:6" ht="19.5" customHeight="1">
      <c r="B5" s="46"/>
      <c r="C5" s="46"/>
      <c r="D5" s="46"/>
      <c r="E5" s="46"/>
    </row>
    <row r="6" spans="2:6" ht="18" customHeight="1">
      <c r="B6" s="46"/>
      <c r="C6" s="46"/>
      <c r="D6" s="46"/>
      <c r="E6" s="46"/>
    </row>
    <row r="9" spans="2:6">
      <c r="B9" s="1" t="s">
        <v>51</v>
      </c>
      <c r="C9" s="36" t="s">
        <v>234</v>
      </c>
      <c r="D9" s="12"/>
    </row>
    <row r="10" spans="2:6">
      <c r="B10" s="1"/>
    </row>
    <row r="11" spans="2:6">
      <c r="B11" s="1" t="s">
        <v>3</v>
      </c>
      <c r="C11" s="37">
        <v>38805</v>
      </c>
    </row>
    <row r="13" spans="2:6">
      <c r="B13" s="1" t="s">
        <v>2</v>
      </c>
      <c r="E13" s="1" t="s">
        <v>73</v>
      </c>
      <c r="F13"/>
    </row>
    <row r="15" spans="2:6">
      <c r="B15" t="s">
        <v>0</v>
      </c>
      <c r="C15" s="13"/>
      <c r="E15" t="s">
        <v>30</v>
      </c>
      <c r="F15" s="13" t="s">
        <v>58</v>
      </c>
    </row>
    <row r="16" spans="2:6">
      <c r="C16" s="15"/>
      <c r="E16" t="s">
        <v>31</v>
      </c>
      <c r="F16" s="13" t="s">
        <v>58</v>
      </c>
    </row>
    <row r="17" spans="2:6">
      <c r="B17" t="s">
        <v>1</v>
      </c>
      <c r="C17" s="13" t="s">
        <v>58</v>
      </c>
      <c r="E17" t="s">
        <v>32</v>
      </c>
      <c r="F17" s="13"/>
    </row>
    <row r="18" spans="2:6">
      <c r="C18" s="15"/>
      <c r="E18" t="s">
        <v>52</v>
      </c>
      <c r="F18" s="13"/>
    </row>
    <row r="19" spans="2:6">
      <c r="B19" s="1" t="s">
        <v>4</v>
      </c>
      <c r="E19" t="s">
        <v>163</v>
      </c>
      <c r="F19" s="13"/>
    </row>
    <row r="20" spans="2:6" ht="24">
      <c r="B20" s="1"/>
      <c r="E20" s="10" t="s">
        <v>164</v>
      </c>
      <c r="F20" s="13"/>
    </row>
    <row r="21" spans="2:6">
      <c r="B21" t="s">
        <v>12</v>
      </c>
      <c r="C21" s="13"/>
      <c r="E21" t="s">
        <v>165</v>
      </c>
      <c r="F21" s="32"/>
    </row>
    <row r="22" spans="2:6">
      <c r="B22" t="s">
        <v>11</v>
      </c>
      <c r="C22" s="13"/>
      <c r="E22" t="s">
        <v>166</v>
      </c>
      <c r="F22" s="32"/>
    </row>
    <row r="23" spans="2:6">
      <c r="B23" t="s">
        <v>9</v>
      </c>
      <c r="C23" s="13"/>
      <c r="E23" t="s">
        <v>167</v>
      </c>
      <c r="F23" s="13"/>
    </row>
    <row r="24" spans="2:6">
      <c r="B24" t="s">
        <v>10</v>
      </c>
      <c r="C24" s="13"/>
      <c r="E24" t="s">
        <v>168</v>
      </c>
      <c r="F24" s="13"/>
    </row>
    <row r="25" spans="2:6">
      <c r="B25" t="s">
        <v>49</v>
      </c>
      <c r="C25" s="13" t="s">
        <v>58</v>
      </c>
      <c r="E25" t="s">
        <v>169</v>
      </c>
      <c r="F25" s="13"/>
    </row>
    <row r="26" spans="2:6">
      <c r="B26" t="s">
        <v>48</v>
      </c>
      <c r="C26" s="13"/>
      <c r="E26" t="s">
        <v>53</v>
      </c>
      <c r="F26" s="13"/>
    </row>
    <row r="27" spans="2:6">
      <c r="B27" t="s">
        <v>13</v>
      </c>
      <c r="C27" s="13"/>
      <c r="E27" t="s">
        <v>33</v>
      </c>
      <c r="F27" s="13"/>
    </row>
    <row r="28" spans="2:6">
      <c r="B28" t="s">
        <v>14</v>
      </c>
      <c r="C28" s="13"/>
      <c r="E28" t="s">
        <v>180</v>
      </c>
      <c r="F28" s="13"/>
    </row>
    <row r="29" spans="2:6">
      <c r="B29" t="s">
        <v>15</v>
      </c>
      <c r="C29" s="13"/>
      <c r="E29" t="s">
        <v>181</v>
      </c>
      <c r="F29" s="13"/>
    </row>
    <row r="30" spans="2:6">
      <c r="B30" t="s">
        <v>138</v>
      </c>
      <c r="C30" s="13"/>
      <c r="E30" t="s">
        <v>71</v>
      </c>
      <c r="F30" s="13"/>
    </row>
    <row r="31" spans="2:6">
      <c r="B31" t="s">
        <v>191</v>
      </c>
      <c r="C31" s="13"/>
      <c r="E31" t="s">
        <v>170</v>
      </c>
      <c r="F31" s="13"/>
    </row>
    <row r="32" spans="2:6">
      <c r="B32" t="s">
        <v>212</v>
      </c>
      <c r="E32" t="s">
        <v>34</v>
      </c>
      <c r="F32" s="13"/>
    </row>
    <row r="33" spans="2:7">
      <c r="C33" s="15"/>
      <c r="E33" t="s">
        <v>35</v>
      </c>
      <c r="F33" s="13" t="s">
        <v>58</v>
      </c>
    </row>
    <row r="34" spans="2:7">
      <c r="B34" s="34" t="s">
        <v>145</v>
      </c>
      <c r="C34" s="15"/>
      <c r="E34" t="s">
        <v>36</v>
      </c>
      <c r="F34" s="13"/>
    </row>
    <row r="35" spans="2:7">
      <c r="C35" s="15"/>
      <c r="E35" t="s">
        <v>56</v>
      </c>
      <c r="F35" s="22"/>
      <c r="G35" s="14"/>
    </row>
    <row r="36" spans="2:7">
      <c r="B36" t="s">
        <v>20</v>
      </c>
      <c r="C36" s="13" t="s">
        <v>58</v>
      </c>
      <c r="E36" s="6" t="s">
        <v>54</v>
      </c>
      <c r="F36" s="13"/>
      <c r="G36" s="14"/>
    </row>
    <row r="37" spans="2:7">
      <c r="B37" t="s">
        <v>21</v>
      </c>
      <c r="C37" s="13"/>
      <c r="E37" s="6" t="s">
        <v>55</v>
      </c>
      <c r="F37" s="13"/>
      <c r="G37" s="14"/>
    </row>
    <row r="38" spans="2:7">
      <c r="B38" t="s">
        <v>22</v>
      </c>
      <c r="C38" s="13"/>
      <c r="E38" t="s">
        <v>37</v>
      </c>
      <c r="F38" s="13"/>
    </row>
    <row r="39" spans="2:7">
      <c r="C39" s="15"/>
      <c r="F39" s="35"/>
    </row>
    <row r="40" spans="2:7">
      <c r="B40" s="1" t="s">
        <v>17</v>
      </c>
      <c r="C40" s="15"/>
      <c r="E40" t="s">
        <v>38</v>
      </c>
      <c r="F40" s="35"/>
    </row>
    <row r="41" spans="2:7" ht="12" customHeight="1">
      <c r="C41" s="15"/>
      <c r="E41" s="69"/>
      <c r="F41" s="35"/>
    </row>
    <row r="42" spans="2:7">
      <c r="B42" t="s">
        <v>18</v>
      </c>
      <c r="C42" s="13"/>
      <c r="E42" s="70"/>
    </row>
    <row r="43" spans="2:7">
      <c r="B43" t="s">
        <v>19</v>
      </c>
      <c r="C43" s="13" t="s">
        <v>58</v>
      </c>
      <c r="E43" s="71"/>
    </row>
    <row r="44" spans="2:7">
      <c r="B44" t="s">
        <v>66</v>
      </c>
      <c r="C44" s="13"/>
      <c r="F44"/>
    </row>
    <row r="45" spans="2:7">
      <c r="F45"/>
    </row>
    <row r="46" spans="2:7">
      <c r="B46" s="1" t="s">
        <v>23</v>
      </c>
      <c r="C46" s="14" t="s">
        <v>116</v>
      </c>
      <c r="E46" s="1" t="s">
        <v>63</v>
      </c>
    </row>
    <row r="48" spans="2:7">
      <c r="E48" s="6" t="s">
        <v>46</v>
      </c>
      <c r="F48" s="13" t="s">
        <v>58</v>
      </c>
    </row>
    <row r="49" spans="2:6">
      <c r="B49" s="1" t="s">
        <v>24</v>
      </c>
      <c r="E49" s="6" t="s">
        <v>47</v>
      </c>
      <c r="F49" s="13"/>
    </row>
    <row r="51" spans="2:6">
      <c r="B51" t="s">
        <v>5</v>
      </c>
      <c r="C51" s="13" t="s">
        <v>58</v>
      </c>
      <c r="E51" s="1" t="s">
        <v>64</v>
      </c>
    </row>
    <row r="52" spans="2:6">
      <c r="B52" t="s">
        <v>6</v>
      </c>
      <c r="C52" s="13"/>
    </row>
    <row r="53" spans="2:6">
      <c r="B53" t="s">
        <v>7</v>
      </c>
      <c r="C53" s="13"/>
      <c r="E53" s="19">
        <v>64162.62</v>
      </c>
    </row>
    <row r="54" spans="2:6">
      <c r="B54" t="s">
        <v>8</v>
      </c>
      <c r="C54" s="13"/>
      <c r="E54" s="42"/>
    </row>
    <row r="55" spans="2:6">
      <c r="B55" t="s">
        <v>26</v>
      </c>
      <c r="C55" s="13"/>
      <c r="E55" s="45"/>
    </row>
    <row r="57" spans="2:6">
      <c r="B57" s="1" t="s">
        <v>72</v>
      </c>
      <c r="E57" s="1" t="s">
        <v>65</v>
      </c>
    </row>
    <row r="59" spans="2:6">
      <c r="B59" t="s">
        <v>69</v>
      </c>
      <c r="E59" t="s">
        <v>39</v>
      </c>
      <c r="F59" s="13" t="s">
        <v>58</v>
      </c>
    </row>
    <row r="60" spans="2:6">
      <c r="B60" s="6" t="s">
        <v>70</v>
      </c>
      <c r="C60" s="13"/>
      <c r="E60" t="s">
        <v>40</v>
      </c>
      <c r="F60" s="13"/>
    </row>
    <row r="61" spans="2:6" ht="11.45" customHeight="1">
      <c r="B61" s="6" t="s">
        <v>71</v>
      </c>
      <c r="C61" s="13"/>
      <c r="E61" t="s">
        <v>41</v>
      </c>
      <c r="F61" s="13" t="s">
        <v>58</v>
      </c>
    </row>
    <row r="62" spans="2:6" ht="11.45" customHeight="1">
      <c r="B62" s="6" t="s">
        <v>171</v>
      </c>
      <c r="C62" s="13"/>
      <c r="E62" t="s">
        <v>42</v>
      </c>
      <c r="F62" s="13"/>
    </row>
    <row r="63" spans="2:6" ht="11.45" customHeight="1">
      <c r="B63" s="6" t="s">
        <v>172</v>
      </c>
      <c r="C63" s="13"/>
      <c r="E63" t="s">
        <v>43</v>
      </c>
      <c r="F63" s="13"/>
    </row>
    <row r="64" spans="2:6">
      <c r="B64" s="6" t="s">
        <v>170</v>
      </c>
      <c r="C64" s="13"/>
      <c r="E64" t="s">
        <v>44</v>
      </c>
      <c r="F64" s="13"/>
    </row>
    <row r="65" spans="2:6">
      <c r="B65" s="6" t="s">
        <v>173</v>
      </c>
      <c r="C65" s="13"/>
      <c r="E65" t="s">
        <v>158</v>
      </c>
      <c r="F65" s="13"/>
    </row>
    <row r="66" spans="2:6">
      <c r="B66" t="s">
        <v>174</v>
      </c>
      <c r="C66" s="13"/>
      <c r="E66" t="s">
        <v>176</v>
      </c>
      <c r="F66" s="13"/>
    </row>
    <row r="67" spans="2:6">
      <c r="B67" t="s">
        <v>27</v>
      </c>
      <c r="C67" s="13"/>
    </row>
    <row r="68" spans="2:6">
      <c r="B68" s="10" t="s">
        <v>161</v>
      </c>
      <c r="C68" s="13" t="s">
        <v>58</v>
      </c>
      <c r="E68" t="s">
        <v>45</v>
      </c>
      <c r="F68" s="35"/>
    </row>
    <row r="69" spans="2:6">
      <c r="B69" t="s">
        <v>177</v>
      </c>
      <c r="C69" s="13"/>
    </row>
    <row r="70" spans="2:6">
      <c r="E70" s="47"/>
    </row>
    <row r="71" spans="2:6">
      <c r="E71" s="16" t="s">
        <v>216</v>
      </c>
    </row>
    <row r="72" spans="2:6">
      <c r="B72" s="1" t="s">
        <v>67</v>
      </c>
      <c r="C72" s="38" t="s">
        <v>235</v>
      </c>
      <c r="E72" s="17"/>
    </row>
    <row r="73" spans="2:6">
      <c r="B73" s="12" t="s">
        <v>236</v>
      </c>
      <c r="C73" s="38"/>
    </row>
    <row r="74" spans="2:6">
      <c r="B74" t="s">
        <v>28</v>
      </c>
      <c r="D74" s="39"/>
      <c r="E74" s="1" t="s">
        <v>146</v>
      </c>
    </row>
    <row r="75" spans="2:6">
      <c r="B75" s="1" t="s">
        <v>29</v>
      </c>
      <c r="C75" s="31">
        <f>173174.47+198945.52</f>
        <v>372119.99</v>
      </c>
      <c r="E75" s="6" t="s">
        <v>46</v>
      </c>
      <c r="F75" s="13" t="s">
        <v>58</v>
      </c>
    </row>
    <row r="76" spans="2:6">
      <c r="B76" t="s">
        <v>50</v>
      </c>
      <c r="E76" s="6" t="s">
        <v>47</v>
      </c>
      <c r="F76" s="13"/>
    </row>
    <row r="77" spans="2:6">
      <c r="B77" s="6"/>
      <c r="C77" s="39"/>
      <c r="E77" s="21" t="s">
        <v>147</v>
      </c>
      <c r="F77" s="13"/>
    </row>
    <row r="78" spans="2:6">
      <c r="B78" s="1" t="s">
        <v>62</v>
      </c>
      <c r="E78" s="6"/>
    </row>
    <row r="79" spans="2:6">
      <c r="E79" s="6"/>
    </row>
    <row r="80" spans="2:6">
      <c r="B80" s="6" t="s">
        <v>60</v>
      </c>
      <c r="C80" s="13" t="s">
        <v>58</v>
      </c>
      <c r="E80" s="25" t="s">
        <v>237</v>
      </c>
    </row>
    <row r="81" spans="2:7">
      <c r="B81" s="6" t="s">
        <v>61</v>
      </c>
      <c r="C81" s="13"/>
      <c r="E81" s="4"/>
    </row>
    <row r="82" spans="2:7">
      <c r="E82" s="4"/>
    </row>
    <row r="83" spans="2:7">
      <c r="B83" s="1" t="s">
        <v>160</v>
      </c>
      <c r="E83" s="27"/>
    </row>
    <row r="84" spans="2:7" ht="18" customHeight="1">
      <c r="B84" s="67" t="s">
        <v>78</v>
      </c>
      <c r="C84" s="68"/>
      <c r="E84" s="6"/>
    </row>
    <row r="86" spans="2:7">
      <c r="E86" s="28"/>
    </row>
    <row r="88" spans="2:7" s="14" customFormat="1">
      <c r="D88"/>
      <c r="G88"/>
    </row>
    <row r="89" spans="2:7" s="14" customFormat="1" ht="11.45" customHeight="1">
      <c r="D89"/>
      <c r="G89"/>
    </row>
    <row r="91" spans="2:7" s="14" customFormat="1">
      <c r="D91"/>
      <c r="E91"/>
      <c r="G91"/>
    </row>
    <row r="92" spans="2:7" s="14" customFormat="1" ht="27" customHeight="1">
      <c r="D92"/>
      <c r="E92"/>
      <c r="G92"/>
    </row>
  </sheetData>
  <mergeCells count="4">
    <mergeCell ref="B1:F1"/>
    <mergeCell ref="B2:F2"/>
    <mergeCell ref="E41:E43"/>
    <mergeCell ref="B84:C84"/>
  </mergeCells>
  <pageMargins left="0.23622047244094491" right="0.23622047244094491" top="0.39370078740157483" bottom="0.35433070866141736" header="0.31496062992125984" footer="0.31496062992125984"/>
  <pageSetup paperSize="9" scale="63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B1:G94"/>
  <sheetViews>
    <sheetView view="pageBreakPreview" topLeftCell="A52" zoomScale="90" zoomScaleNormal="100" zoomScaleSheetLayoutView="90" workbookViewId="0">
      <selection activeCell="E71" sqref="E71"/>
    </sheetView>
  </sheetViews>
  <sheetFormatPr defaultRowHeight="12"/>
  <cols>
    <col min="1" max="1" width="4.140625" customWidth="1"/>
    <col min="2" max="2" width="55.7109375" customWidth="1"/>
    <col min="3" max="3" width="18" style="14" customWidth="1"/>
    <col min="4" max="4" width="8" customWidth="1"/>
    <col min="5" max="5" width="77.28515625" customWidth="1"/>
    <col min="6" max="6" width="10.7109375" style="14" customWidth="1"/>
  </cols>
  <sheetData>
    <row r="1" spans="2:6" ht="20.45" customHeight="1">
      <c r="B1" s="66" t="s">
        <v>149</v>
      </c>
      <c r="C1" s="66"/>
      <c r="D1" s="66"/>
      <c r="E1" s="66"/>
      <c r="F1" s="66"/>
    </row>
    <row r="2" spans="2:6" ht="23.45" customHeight="1">
      <c r="B2" s="66" t="s">
        <v>25</v>
      </c>
      <c r="C2" s="66"/>
      <c r="D2" s="66"/>
      <c r="E2" s="66"/>
      <c r="F2" s="66"/>
    </row>
    <row r="3" spans="2:6" ht="19.5" customHeight="1">
      <c r="B3" s="46"/>
      <c r="C3" s="46"/>
      <c r="D3" s="46"/>
      <c r="E3" s="46"/>
    </row>
    <row r="4" spans="2:6" ht="19.5" customHeight="1">
      <c r="B4" s="46"/>
      <c r="C4" s="46"/>
      <c r="D4" s="46"/>
      <c r="E4" s="46"/>
    </row>
    <row r="5" spans="2:6" ht="19.5" customHeight="1">
      <c r="B5" s="46"/>
      <c r="C5" s="46"/>
      <c r="D5" s="46"/>
      <c r="E5" s="46"/>
    </row>
    <row r="6" spans="2:6" ht="18" customHeight="1">
      <c r="B6" s="46"/>
      <c r="C6" s="46"/>
      <c r="D6" s="46"/>
      <c r="E6" s="46"/>
    </row>
    <row r="9" spans="2:6">
      <c r="B9" s="1" t="s">
        <v>51</v>
      </c>
      <c r="C9" s="36" t="s">
        <v>238</v>
      </c>
      <c r="D9" s="12"/>
    </row>
    <row r="10" spans="2:6">
      <c r="B10" s="1"/>
    </row>
    <row r="11" spans="2:6">
      <c r="B11" s="1" t="s">
        <v>3</v>
      </c>
      <c r="C11" s="37">
        <v>39889</v>
      </c>
    </row>
    <row r="13" spans="2:6">
      <c r="B13" s="1" t="s">
        <v>2</v>
      </c>
      <c r="E13" s="1" t="s">
        <v>73</v>
      </c>
      <c r="F13"/>
    </row>
    <row r="15" spans="2:6">
      <c r="B15" t="s">
        <v>0</v>
      </c>
      <c r="C15" s="13"/>
      <c r="E15" t="s">
        <v>30</v>
      </c>
      <c r="F15" s="13" t="s">
        <v>58</v>
      </c>
    </row>
    <row r="16" spans="2:6">
      <c r="C16" s="15"/>
      <c r="E16" t="s">
        <v>31</v>
      </c>
      <c r="F16" s="13" t="s">
        <v>58</v>
      </c>
    </row>
    <row r="17" spans="2:6">
      <c r="B17" t="s">
        <v>1</v>
      </c>
      <c r="C17" s="13" t="s">
        <v>58</v>
      </c>
      <c r="E17" t="s">
        <v>32</v>
      </c>
      <c r="F17" s="13"/>
    </row>
    <row r="18" spans="2:6">
      <c r="C18" s="15"/>
      <c r="E18" t="s">
        <v>52</v>
      </c>
      <c r="F18" s="13"/>
    </row>
    <row r="19" spans="2:6">
      <c r="B19" s="1" t="s">
        <v>4</v>
      </c>
      <c r="E19" t="s">
        <v>163</v>
      </c>
      <c r="F19" s="13"/>
    </row>
    <row r="20" spans="2:6" ht="24">
      <c r="B20" s="1"/>
      <c r="E20" s="10" t="s">
        <v>164</v>
      </c>
      <c r="F20" s="13"/>
    </row>
    <row r="21" spans="2:6">
      <c r="B21" t="s">
        <v>12</v>
      </c>
      <c r="C21" s="13"/>
      <c r="E21" t="s">
        <v>165</v>
      </c>
      <c r="F21" s="32"/>
    </row>
    <row r="22" spans="2:6">
      <c r="B22" t="s">
        <v>11</v>
      </c>
      <c r="C22" s="13"/>
      <c r="E22" t="s">
        <v>166</v>
      </c>
      <c r="F22" s="32"/>
    </row>
    <row r="23" spans="2:6">
      <c r="B23" t="s">
        <v>9</v>
      </c>
      <c r="C23" s="13"/>
      <c r="E23" t="s">
        <v>167</v>
      </c>
      <c r="F23" s="13"/>
    </row>
    <row r="24" spans="2:6">
      <c r="B24" t="s">
        <v>10</v>
      </c>
      <c r="C24" s="13"/>
      <c r="E24" t="s">
        <v>168</v>
      </c>
      <c r="F24" s="13"/>
    </row>
    <row r="25" spans="2:6">
      <c r="B25" t="s">
        <v>49</v>
      </c>
      <c r="C25" s="13" t="s">
        <v>58</v>
      </c>
      <c r="E25" t="s">
        <v>169</v>
      </c>
      <c r="F25" s="13"/>
    </row>
    <row r="26" spans="2:6">
      <c r="B26" t="s">
        <v>48</v>
      </c>
      <c r="C26" s="13"/>
      <c r="E26" t="s">
        <v>53</v>
      </c>
      <c r="F26" s="13"/>
    </row>
    <row r="27" spans="2:6">
      <c r="B27" t="s">
        <v>13</v>
      </c>
      <c r="C27" s="13"/>
      <c r="E27" t="s">
        <v>33</v>
      </c>
      <c r="F27" s="13"/>
    </row>
    <row r="28" spans="2:6">
      <c r="B28" t="s">
        <v>14</v>
      </c>
      <c r="C28" s="13"/>
      <c r="E28" t="s">
        <v>180</v>
      </c>
      <c r="F28" s="13"/>
    </row>
    <row r="29" spans="2:6">
      <c r="B29" t="s">
        <v>15</v>
      </c>
      <c r="C29" s="13"/>
      <c r="E29" t="s">
        <v>181</v>
      </c>
      <c r="F29" s="13"/>
    </row>
    <row r="30" spans="2:6">
      <c r="B30" t="s">
        <v>138</v>
      </c>
      <c r="C30" s="13"/>
      <c r="E30" t="s">
        <v>71</v>
      </c>
      <c r="F30" s="13"/>
    </row>
    <row r="31" spans="2:6">
      <c r="B31" t="s">
        <v>191</v>
      </c>
      <c r="C31" s="13"/>
      <c r="E31" t="s">
        <v>170</v>
      </c>
      <c r="F31" s="13"/>
    </row>
    <row r="32" spans="2:6">
      <c r="B32" t="s">
        <v>212</v>
      </c>
      <c r="E32" t="s">
        <v>34</v>
      </c>
      <c r="F32" s="13"/>
    </row>
    <row r="33" spans="2:7">
      <c r="C33" s="15"/>
      <c r="E33" t="s">
        <v>35</v>
      </c>
      <c r="F33" s="13" t="s">
        <v>58</v>
      </c>
    </row>
    <row r="34" spans="2:7">
      <c r="B34" s="34" t="s">
        <v>145</v>
      </c>
      <c r="C34" s="15"/>
      <c r="E34" t="s">
        <v>36</v>
      </c>
      <c r="F34" s="13"/>
    </row>
    <row r="35" spans="2:7">
      <c r="C35" s="15"/>
      <c r="E35" t="s">
        <v>56</v>
      </c>
      <c r="F35" s="22"/>
      <c r="G35" s="14"/>
    </row>
    <row r="36" spans="2:7">
      <c r="B36" t="s">
        <v>20</v>
      </c>
      <c r="C36" s="13" t="s">
        <v>58</v>
      </c>
      <c r="E36" s="6" t="s">
        <v>54</v>
      </c>
      <c r="F36" s="13"/>
      <c r="G36" s="14"/>
    </row>
    <row r="37" spans="2:7">
      <c r="B37" t="s">
        <v>21</v>
      </c>
      <c r="C37" s="13"/>
      <c r="E37" s="6" t="s">
        <v>55</v>
      </c>
      <c r="F37" s="13"/>
      <c r="G37" s="14"/>
    </row>
    <row r="38" spans="2:7">
      <c r="B38" t="s">
        <v>22</v>
      </c>
      <c r="C38" s="13"/>
      <c r="E38" t="s">
        <v>37</v>
      </c>
      <c r="F38" s="13" t="s">
        <v>58</v>
      </c>
    </row>
    <row r="39" spans="2:7">
      <c r="C39" s="15"/>
      <c r="F39" s="35"/>
    </row>
    <row r="40" spans="2:7">
      <c r="B40" s="1" t="s">
        <v>17</v>
      </c>
      <c r="C40" s="15"/>
      <c r="E40" t="s">
        <v>38</v>
      </c>
      <c r="F40" s="35"/>
    </row>
    <row r="41" spans="2:7" ht="12" customHeight="1">
      <c r="C41" s="15"/>
      <c r="E41" s="69" t="s">
        <v>244</v>
      </c>
      <c r="F41" s="35"/>
    </row>
    <row r="42" spans="2:7">
      <c r="B42" t="s">
        <v>18</v>
      </c>
      <c r="C42" s="13"/>
      <c r="E42" s="70"/>
    </row>
    <row r="43" spans="2:7">
      <c r="B43" t="s">
        <v>19</v>
      </c>
      <c r="C43" s="13" t="s">
        <v>58</v>
      </c>
      <c r="E43" s="71"/>
    </row>
    <row r="44" spans="2:7">
      <c r="B44" t="s">
        <v>66</v>
      </c>
      <c r="C44" s="13"/>
      <c r="F44"/>
    </row>
    <row r="45" spans="2:7">
      <c r="F45"/>
    </row>
    <row r="46" spans="2:7">
      <c r="B46" s="1" t="s">
        <v>23</v>
      </c>
      <c r="C46" s="14" t="s">
        <v>239</v>
      </c>
      <c r="E46" s="1" t="s">
        <v>63</v>
      </c>
    </row>
    <row r="47" spans="2:7">
      <c r="B47" t="s">
        <v>240</v>
      </c>
    </row>
    <row r="48" spans="2:7">
      <c r="E48" s="6" t="s">
        <v>46</v>
      </c>
      <c r="F48" s="13" t="s">
        <v>58</v>
      </c>
    </row>
    <row r="49" spans="2:6">
      <c r="B49" s="1" t="s">
        <v>24</v>
      </c>
      <c r="E49" s="6" t="s">
        <v>47</v>
      </c>
      <c r="F49" s="13"/>
    </row>
    <row r="51" spans="2:6">
      <c r="B51" t="s">
        <v>5</v>
      </c>
      <c r="C51" s="13"/>
      <c r="E51" s="1" t="s">
        <v>64</v>
      </c>
    </row>
    <row r="52" spans="2:6">
      <c r="B52" t="s">
        <v>6</v>
      </c>
      <c r="C52" s="13"/>
    </row>
    <row r="53" spans="2:6">
      <c r="B53" t="s">
        <v>7</v>
      </c>
      <c r="C53" s="13" t="s">
        <v>58</v>
      </c>
      <c r="E53" s="19" t="s">
        <v>152</v>
      </c>
    </row>
    <row r="54" spans="2:6">
      <c r="B54" t="s">
        <v>8</v>
      </c>
      <c r="C54" s="13"/>
      <c r="E54" s="42" t="s">
        <v>153</v>
      </c>
    </row>
    <row r="55" spans="2:6">
      <c r="B55" t="s">
        <v>26</v>
      </c>
      <c r="C55" s="13"/>
      <c r="E55" s="45"/>
    </row>
    <row r="57" spans="2:6">
      <c r="B57" s="1" t="s">
        <v>72</v>
      </c>
      <c r="E57" s="1" t="s">
        <v>65</v>
      </c>
    </row>
    <row r="59" spans="2:6">
      <c r="B59" t="s">
        <v>69</v>
      </c>
      <c r="E59" t="s">
        <v>39</v>
      </c>
      <c r="F59" s="13" t="s">
        <v>58</v>
      </c>
    </row>
    <row r="60" spans="2:6">
      <c r="B60" s="6" t="s">
        <v>70</v>
      </c>
      <c r="C60" s="13"/>
      <c r="E60" t="s">
        <v>40</v>
      </c>
      <c r="F60" s="13" t="s">
        <v>58</v>
      </c>
    </row>
    <row r="61" spans="2:6" ht="11.45" customHeight="1">
      <c r="B61" s="6" t="s">
        <v>71</v>
      </c>
      <c r="C61" s="13"/>
      <c r="E61" t="s">
        <v>41</v>
      </c>
      <c r="F61" s="13" t="s">
        <v>58</v>
      </c>
    </row>
    <row r="62" spans="2:6" ht="11.45" customHeight="1">
      <c r="B62" s="6" t="s">
        <v>171</v>
      </c>
      <c r="C62" s="13"/>
      <c r="E62" t="s">
        <v>42</v>
      </c>
      <c r="F62" s="13"/>
    </row>
    <row r="63" spans="2:6" ht="11.45" customHeight="1">
      <c r="B63" s="6" t="s">
        <v>172</v>
      </c>
      <c r="C63" s="13"/>
      <c r="E63" t="s">
        <v>43</v>
      </c>
      <c r="F63" s="13"/>
    </row>
    <row r="64" spans="2:6">
      <c r="B64" s="6" t="s">
        <v>170</v>
      </c>
      <c r="C64" s="13"/>
      <c r="E64" t="s">
        <v>44</v>
      </c>
      <c r="F64" s="13"/>
    </row>
    <row r="65" spans="2:6">
      <c r="B65" s="6" t="s">
        <v>173</v>
      </c>
      <c r="C65" s="13"/>
      <c r="E65" t="s">
        <v>158</v>
      </c>
      <c r="F65" s="13" t="s">
        <v>58</v>
      </c>
    </row>
    <row r="66" spans="2:6">
      <c r="B66" t="s">
        <v>174</v>
      </c>
      <c r="C66" s="13"/>
      <c r="E66" t="s">
        <v>176</v>
      </c>
      <c r="F66" s="13"/>
    </row>
    <row r="67" spans="2:6">
      <c r="B67" t="s">
        <v>27</v>
      </c>
      <c r="C67" s="13"/>
    </row>
    <row r="68" spans="2:6">
      <c r="B68" s="10" t="s">
        <v>161</v>
      </c>
      <c r="C68" s="13"/>
      <c r="E68" t="s">
        <v>45</v>
      </c>
      <c r="F68" s="35"/>
    </row>
    <row r="69" spans="2:6">
      <c r="B69" t="s">
        <v>177</v>
      </c>
      <c r="C69" s="13" t="s">
        <v>58</v>
      </c>
    </row>
    <row r="70" spans="2:6">
      <c r="E70" s="47"/>
    </row>
    <row r="71" spans="2:6">
      <c r="E71" s="16" t="s">
        <v>216</v>
      </c>
    </row>
    <row r="72" spans="2:6">
      <c r="B72" s="1" t="s">
        <v>67</v>
      </c>
      <c r="C72" s="38" t="s">
        <v>186</v>
      </c>
      <c r="E72" s="17"/>
    </row>
    <row r="73" spans="2:6">
      <c r="B73" s="12" t="s">
        <v>236</v>
      </c>
      <c r="C73" s="38"/>
    </row>
    <row r="74" spans="2:6">
      <c r="B74" t="s">
        <v>28</v>
      </c>
      <c r="D74" s="39"/>
      <c r="E74" s="1" t="s">
        <v>146</v>
      </c>
    </row>
    <row r="75" spans="2:6">
      <c r="B75" s="1" t="s">
        <v>29</v>
      </c>
      <c r="C75" s="31">
        <f>SUM(C77:C78)</f>
        <v>706720.62</v>
      </c>
      <c r="E75" s="6" t="s">
        <v>46</v>
      </c>
      <c r="F75" s="13" t="s">
        <v>58</v>
      </c>
    </row>
    <row r="76" spans="2:6">
      <c r="B76" t="s">
        <v>50</v>
      </c>
      <c r="E76" s="6" t="s">
        <v>47</v>
      </c>
      <c r="F76" s="13"/>
    </row>
    <row r="77" spans="2:6">
      <c r="B77" s="6" t="s">
        <v>242</v>
      </c>
      <c r="C77" s="18">
        <f>207418.62+92827.97</f>
        <v>300246.58999999997</v>
      </c>
      <c r="E77" s="21" t="s">
        <v>147</v>
      </c>
      <c r="F77" s="13"/>
    </row>
    <row r="78" spans="2:6">
      <c r="B78" s="6" t="s">
        <v>241</v>
      </c>
      <c r="C78" s="18">
        <f>396921.53+9552.5</f>
        <v>406474.03</v>
      </c>
      <c r="E78" s="21"/>
      <c r="F78" s="15"/>
    </row>
    <row r="79" spans="2:6">
      <c r="B79" s="6"/>
      <c r="C79" s="39"/>
      <c r="E79" s="21"/>
      <c r="F79" s="15"/>
    </row>
    <row r="80" spans="2:6">
      <c r="B80" s="1" t="s">
        <v>62</v>
      </c>
      <c r="E80" s="6"/>
    </row>
    <row r="81" spans="2:7">
      <c r="E81" s="6"/>
    </row>
    <row r="82" spans="2:7">
      <c r="B82" s="6" t="s">
        <v>60</v>
      </c>
      <c r="C82" s="13" t="s">
        <v>58</v>
      </c>
      <c r="E82" s="25" t="s">
        <v>243</v>
      </c>
    </row>
    <row r="83" spans="2:7">
      <c r="B83" s="6" t="s">
        <v>61</v>
      </c>
      <c r="C83" s="13"/>
      <c r="E83" s="4"/>
    </row>
    <row r="84" spans="2:7">
      <c r="E84" s="4"/>
    </row>
    <row r="85" spans="2:7">
      <c r="B85" s="1" t="s">
        <v>160</v>
      </c>
      <c r="E85" s="27"/>
    </row>
    <row r="86" spans="2:7" ht="18" customHeight="1">
      <c r="B86" s="67" t="s">
        <v>97</v>
      </c>
      <c r="C86" s="68"/>
      <c r="E86" s="6"/>
    </row>
    <row r="88" spans="2:7">
      <c r="E88" s="28"/>
    </row>
    <row r="90" spans="2:7" s="14" customFormat="1">
      <c r="D90"/>
      <c r="G90"/>
    </row>
    <row r="91" spans="2:7" s="14" customFormat="1" ht="11.45" customHeight="1">
      <c r="D91"/>
      <c r="G91"/>
    </row>
    <row r="93" spans="2:7" s="14" customFormat="1">
      <c r="D93"/>
      <c r="E93"/>
      <c r="G93"/>
    </row>
    <row r="94" spans="2:7" s="14" customFormat="1" ht="27" customHeight="1">
      <c r="D94"/>
      <c r="E94"/>
      <c r="G94"/>
    </row>
  </sheetData>
  <mergeCells count="4">
    <mergeCell ref="B1:F1"/>
    <mergeCell ref="B2:F2"/>
    <mergeCell ref="E41:E43"/>
    <mergeCell ref="B86:C86"/>
  </mergeCells>
  <pageMargins left="0.23622047244094491" right="0.23622047244094491" top="0.39370078740157483" bottom="0.35433070866141736" header="0.31496062992125984" footer="0.31496062992125984"/>
  <pageSetup paperSize="9" scale="63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B1:G92"/>
  <sheetViews>
    <sheetView view="pageBreakPreview" topLeftCell="A64" zoomScale="90" zoomScaleNormal="100" zoomScaleSheetLayoutView="90" workbookViewId="0">
      <selection activeCell="B47" sqref="B47"/>
    </sheetView>
  </sheetViews>
  <sheetFormatPr defaultRowHeight="12"/>
  <cols>
    <col min="1" max="1" width="4.140625" customWidth="1"/>
    <col min="2" max="2" width="55.7109375" customWidth="1"/>
    <col min="3" max="3" width="18" style="14" customWidth="1"/>
    <col min="4" max="4" width="8" customWidth="1"/>
    <col min="5" max="5" width="77.28515625" customWidth="1"/>
    <col min="6" max="6" width="10.7109375" style="14" customWidth="1"/>
  </cols>
  <sheetData>
    <row r="1" spans="2:6" ht="20.45" customHeight="1">
      <c r="B1" s="66" t="s">
        <v>149</v>
      </c>
      <c r="C1" s="66"/>
      <c r="D1" s="66"/>
      <c r="E1" s="66"/>
      <c r="F1" s="66"/>
    </row>
    <row r="2" spans="2:6" ht="23.45" customHeight="1">
      <c r="B2" s="66" t="s">
        <v>25</v>
      </c>
      <c r="C2" s="66"/>
      <c r="D2" s="66"/>
      <c r="E2" s="66"/>
      <c r="F2" s="66"/>
    </row>
    <row r="3" spans="2:6" ht="19.5" customHeight="1">
      <c r="B3" s="46"/>
      <c r="C3" s="46"/>
      <c r="D3" s="46"/>
      <c r="E3" s="46"/>
    </row>
    <row r="4" spans="2:6" ht="19.5" customHeight="1">
      <c r="B4" s="46"/>
      <c r="C4" s="46"/>
      <c r="D4" s="46"/>
      <c r="E4" s="46"/>
    </row>
    <row r="5" spans="2:6" ht="19.5" customHeight="1">
      <c r="B5" s="46"/>
      <c r="C5" s="46"/>
      <c r="D5" s="46"/>
      <c r="E5" s="46"/>
    </row>
    <row r="6" spans="2:6" ht="18" customHeight="1">
      <c r="B6" s="46"/>
      <c r="C6" s="46"/>
      <c r="D6" s="46"/>
      <c r="E6" s="46"/>
    </row>
    <row r="9" spans="2:6">
      <c r="B9" s="1" t="s">
        <v>51</v>
      </c>
      <c r="C9" s="36" t="s">
        <v>245</v>
      </c>
      <c r="D9" s="12"/>
    </row>
    <row r="10" spans="2:6">
      <c r="B10" s="1"/>
    </row>
    <row r="11" spans="2:6">
      <c r="B11" s="1" t="s">
        <v>3</v>
      </c>
      <c r="C11" s="37">
        <v>39555</v>
      </c>
    </row>
    <row r="13" spans="2:6">
      <c r="B13" s="1" t="s">
        <v>2</v>
      </c>
      <c r="E13" s="1" t="s">
        <v>73</v>
      </c>
      <c r="F13"/>
    </row>
    <row r="15" spans="2:6">
      <c r="B15" t="s">
        <v>0</v>
      </c>
      <c r="C15" s="13"/>
      <c r="E15" t="s">
        <v>30</v>
      </c>
      <c r="F15" s="13"/>
    </row>
    <row r="16" spans="2:6">
      <c r="C16" s="15"/>
      <c r="E16" t="s">
        <v>31</v>
      </c>
      <c r="F16" s="13"/>
    </row>
    <row r="17" spans="2:6">
      <c r="B17" t="s">
        <v>1</v>
      </c>
      <c r="C17" s="13" t="s">
        <v>58</v>
      </c>
      <c r="E17" t="s">
        <v>32</v>
      </c>
      <c r="F17" s="13"/>
    </row>
    <row r="18" spans="2:6">
      <c r="C18" s="15"/>
      <c r="E18" t="s">
        <v>52</v>
      </c>
      <c r="F18" s="13"/>
    </row>
    <row r="19" spans="2:6">
      <c r="B19" s="1" t="s">
        <v>4</v>
      </c>
      <c r="E19" t="s">
        <v>163</v>
      </c>
      <c r="F19" s="13"/>
    </row>
    <row r="20" spans="2:6" ht="24">
      <c r="B20" s="1"/>
      <c r="E20" s="10" t="s">
        <v>164</v>
      </c>
      <c r="F20" s="13"/>
    </row>
    <row r="21" spans="2:6">
      <c r="B21" t="s">
        <v>12</v>
      </c>
      <c r="C21" s="13"/>
      <c r="E21" t="s">
        <v>165</v>
      </c>
      <c r="F21" s="32"/>
    </row>
    <row r="22" spans="2:6">
      <c r="B22" t="s">
        <v>11</v>
      </c>
      <c r="C22" s="13"/>
      <c r="E22" t="s">
        <v>166</v>
      </c>
      <c r="F22" s="32"/>
    </row>
    <row r="23" spans="2:6">
      <c r="B23" t="s">
        <v>9</v>
      </c>
      <c r="C23" s="13"/>
      <c r="E23" t="s">
        <v>167</v>
      </c>
      <c r="F23" s="13"/>
    </row>
    <row r="24" spans="2:6">
      <c r="B24" t="s">
        <v>10</v>
      </c>
      <c r="C24" s="13"/>
      <c r="E24" t="s">
        <v>168</v>
      </c>
      <c r="F24" s="13"/>
    </row>
    <row r="25" spans="2:6">
      <c r="B25" t="s">
        <v>49</v>
      </c>
      <c r="C25" s="13" t="s">
        <v>58</v>
      </c>
      <c r="E25" t="s">
        <v>169</v>
      </c>
      <c r="F25" s="13"/>
    </row>
    <row r="26" spans="2:6">
      <c r="B26" t="s">
        <v>48</v>
      </c>
      <c r="C26" s="13"/>
      <c r="E26" t="s">
        <v>53</v>
      </c>
      <c r="F26" s="13"/>
    </row>
    <row r="27" spans="2:6">
      <c r="B27" t="s">
        <v>13</v>
      </c>
      <c r="C27" s="13"/>
      <c r="E27" t="s">
        <v>33</v>
      </c>
      <c r="F27" s="13"/>
    </row>
    <row r="28" spans="2:6">
      <c r="B28" t="s">
        <v>14</v>
      </c>
      <c r="C28" s="13"/>
      <c r="E28" t="s">
        <v>180</v>
      </c>
      <c r="F28" s="13"/>
    </row>
    <row r="29" spans="2:6">
      <c r="B29" t="s">
        <v>15</v>
      </c>
      <c r="C29" s="13"/>
      <c r="E29" t="s">
        <v>181</v>
      </c>
      <c r="F29" s="13"/>
    </row>
    <row r="30" spans="2:6">
      <c r="B30" t="s">
        <v>138</v>
      </c>
      <c r="C30" s="13"/>
      <c r="E30" t="s">
        <v>71</v>
      </c>
      <c r="F30" s="13"/>
    </row>
    <row r="31" spans="2:6">
      <c r="B31" t="s">
        <v>191</v>
      </c>
      <c r="C31" s="13"/>
      <c r="E31" t="s">
        <v>170</v>
      </c>
      <c r="F31" s="13"/>
    </row>
    <row r="32" spans="2:6">
      <c r="B32" t="s">
        <v>212</v>
      </c>
      <c r="E32" t="s">
        <v>34</v>
      </c>
      <c r="F32" s="13" t="s">
        <v>58</v>
      </c>
    </row>
    <row r="33" spans="2:7">
      <c r="C33" s="15"/>
      <c r="E33" t="s">
        <v>35</v>
      </c>
      <c r="F33" s="13" t="s">
        <v>58</v>
      </c>
    </row>
    <row r="34" spans="2:7">
      <c r="B34" s="34" t="s">
        <v>145</v>
      </c>
      <c r="C34" s="15"/>
      <c r="E34" t="s">
        <v>36</v>
      </c>
      <c r="F34" s="13"/>
    </row>
    <row r="35" spans="2:7">
      <c r="C35" s="15"/>
      <c r="E35" t="s">
        <v>56</v>
      </c>
      <c r="F35" s="22"/>
      <c r="G35" s="14"/>
    </row>
    <row r="36" spans="2:7">
      <c r="B36" t="s">
        <v>20</v>
      </c>
      <c r="C36" s="13"/>
      <c r="E36" s="6" t="s">
        <v>54</v>
      </c>
      <c r="F36" s="13"/>
      <c r="G36" s="14"/>
    </row>
    <row r="37" spans="2:7">
      <c r="B37" t="s">
        <v>21</v>
      </c>
      <c r="C37" s="13"/>
      <c r="E37" s="6" t="s">
        <v>55</v>
      </c>
      <c r="F37" s="13"/>
      <c r="G37" s="14"/>
    </row>
    <row r="38" spans="2:7">
      <c r="B38" t="s">
        <v>22</v>
      </c>
      <c r="C38" s="13" t="s">
        <v>58</v>
      </c>
      <c r="E38" t="s">
        <v>37</v>
      </c>
      <c r="F38" s="13" t="s">
        <v>58</v>
      </c>
    </row>
    <row r="39" spans="2:7">
      <c r="C39" s="15"/>
      <c r="F39" s="35"/>
    </row>
    <row r="40" spans="2:7">
      <c r="B40" s="1" t="s">
        <v>17</v>
      </c>
      <c r="C40" s="15"/>
      <c r="E40" t="s">
        <v>38</v>
      </c>
      <c r="F40" s="35"/>
    </row>
    <row r="41" spans="2:7" ht="12" customHeight="1">
      <c r="C41" s="15"/>
      <c r="E41" s="69" t="s">
        <v>247</v>
      </c>
      <c r="F41" s="35"/>
    </row>
    <row r="42" spans="2:7">
      <c r="B42" t="s">
        <v>18</v>
      </c>
      <c r="C42" s="13" t="s">
        <v>58</v>
      </c>
      <c r="E42" s="70"/>
    </row>
    <row r="43" spans="2:7">
      <c r="B43" t="s">
        <v>19</v>
      </c>
      <c r="C43" s="13"/>
      <c r="E43" s="71"/>
    </row>
    <row r="44" spans="2:7">
      <c r="B44" t="s">
        <v>66</v>
      </c>
      <c r="C44" s="13"/>
      <c r="F44"/>
    </row>
    <row r="45" spans="2:7">
      <c r="F45"/>
    </row>
    <row r="46" spans="2:7">
      <c r="B46" s="1" t="s">
        <v>23</v>
      </c>
      <c r="C46" s="37" t="s">
        <v>115</v>
      </c>
      <c r="E46" s="1" t="s">
        <v>63</v>
      </c>
    </row>
    <row r="48" spans="2:7">
      <c r="E48" s="6" t="s">
        <v>46</v>
      </c>
      <c r="F48" s="13" t="s">
        <v>58</v>
      </c>
    </row>
    <row r="49" spans="2:6">
      <c r="B49" s="1" t="s">
        <v>24</v>
      </c>
      <c r="E49" s="6" t="s">
        <v>47</v>
      </c>
      <c r="F49" s="13"/>
    </row>
    <row r="51" spans="2:6">
      <c r="B51" t="s">
        <v>5</v>
      </c>
      <c r="C51" s="13"/>
      <c r="E51" s="1" t="s">
        <v>64</v>
      </c>
    </row>
    <row r="52" spans="2:6">
      <c r="B52" t="s">
        <v>6</v>
      </c>
      <c r="C52" s="13"/>
    </row>
    <row r="53" spans="2:6">
      <c r="B53" t="s">
        <v>7</v>
      </c>
      <c r="C53" s="13"/>
      <c r="E53" s="29">
        <v>59390.23</v>
      </c>
    </row>
    <row r="54" spans="2:6">
      <c r="B54" t="s">
        <v>8</v>
      </c>
      <c r="C54" s="13" t="s">
        <v>58</v>
      </c>
      <c r="E54" s="30"/>
    </row>
    <row r="55" spans="2:6">
      <c r="B55" t="s">
        <v>26</v>
      </c>
      <c r="C55" s="13"/>
      <c r="E55" s="45"/>
    </row>
    <row r="57" spans="2:6">
      <c r="B57" s="1" t="s">
        <v>72</v>
      </c>
      <c r="E57" s="1" t="s">
        <v>65</v>
      </c>
    </row>
    <row r="59" spans="2:6">
      <c r="B59" t="s">
        <v>69</v>
      </c>
      <c r="E59" t="s">
        <v>39</v>
      </c>
      <c r="F59" s="13" t="s">
        <v>58</v>
      </c>
    </row>
    <row r="60" spans="2:6">
      <c r="B60" s="6" t="s">
        <v>70</v>
      </c>
      <c r="C60" s="13"/>
      <c r="E60" t="s">
        <v>40</v>
      </c>
      <c r="F60" s="13" t="s">
        <v>58</v>
      </c>
    </row>
    <row r="61" spans="2:6" ht="11.45" customHeight="1">
      <c r="B61" s="6" t="s">
        <v>71</v>
      </c>
      <c r="C61" s="13"/>
      <c r="E61" t="s">
        <v>41</v>
      </c>
      <c r="F61" s="13" t="s">
        <v>58</v>
      </c>
    </row>
    <row r="62" spans="2:6" ht="11.45" customHeight="1">
      <c r="B62" s="6" t="s">
        <v>171</v>
      </c>
      <c r="C62" s="13"/>
      <c r="E62" t="s">
        <v>42</v>
      </c>
      <c r="F62" s="13"/>
    </row>
    <row r="63" spans="2:6" ht="11.45" customHeight="1">
      <c r="B63" s="6" t="s">
        <v>172</v>
      </c>
      <c r="C63" s="13"/>
      <c r="E63" t="s">
        <v>43</v>
      </c>
      <c r="F63" s="13"/>
    </row>
    <row r="64" spans="2:6">
      <c r="B64" s="6" t="s">
        <v>170</v>
      </c>
      <c r="C64" s="13"/>
      <c r="E64" t="s">
        <v>44</v>
      </c>
      <c r="F64" s="13"/>
    </row>
    <row r="65" spans="2:6">
      <c r="B65" s="6" t="s">
        <v>173</v>
      </c>
      <c r="C65" s="13"/>
      <c r="E65" t="s">
        <v>158</v>
      </c>
      <c r="F65" s="13"/>
    </row>
    <row r="66" spans="2:6">
      <c r="B66" t="s">
        <v>174</v>
      </c>
      <c r="C66" s="13"/>
      <c r="E66" t="s">
        <v>176</v>
      </c>
      <c r="F66" s="13"/>
    </row>
    <row r="67" spans="2:6">
      <c r="B67" t="s">
        <v>27</v>
      </c>
      <c r="C67" s="13"/>
    </row>
    <row r="68" spans="2:6">
      <c r="B68" s="10" t="s">
        <v>161</v>
      </c>
      <c r="C68" s="13" t="s">
        <v>58</v>
      </c>
      <c r="E68" t="s">
        <v>45</v>
      </c>
      <c r="F68" s="35"/>
    </row>
    <row r="69" spans="2:6">
      <c r="B69" t="s">
        <v>177</v>
      </c>
      <c r="C69" s="13"/>
    </row>
    <row r="70" spans="2:6">
      <c r="E70" s="47"/>
    </row>
    <row r="71" spans="2:6">
      <c r="E71" s="16"/>
    </row>
    <row r="72" spans="2:6">
      <c r="B72" s="1" t="s">
        <v>67</v>
      </c>
      <c r="C72" s="38" t="s">
        <v>186</v>
      </c>
      <c r="E72" s="17"/>
    </row>
    <row r="73" spans="2:6">
      <c r="B73" s="12" t="s">
        <v>246</v>
      </c>
      <c r="C73" s="38"/>
    </row>
    <row r="74" spans="2:6">
      <c r="B74" t="s">
        <v>28</v>
      </c>
      <c r="D74" s="39"/>
      <c r="E74" s="1" t="s">
        <v>146</v>
      </c>
    </row>
    <row r="75" spans="2:6">
      <c r="B75" s="1" t="s">
        <v>29</v>
      </c>
      <c r="C75" s="18">
        <v>109843.23</v>
      </c>
      <c r="E75" s="6" t="s">
        <v>46</v>
      </c>
      <c r="F75" s="13" t="s">
        <v>58</v>
      </c>
    </row>
    <row r="76" spans="2:6">
      <c r="B76" t="s">
        <v>50</v>
      </c>
      <c r="E76" s="6" t="s">
        <v>47</v>
      </c>
      <c r="F76" s="13"/>
    </row>
    <row r="77" spans="2:6">
      <c r="B77" s="6"/>
      <c r="C77" s="18"/>
      <c r="E77" s="21" t="s">
        <v>147</v>
      </c>
      <c r="F77" s="13"/>
    </row>
    <row r="78" spans="2:6">
      <c r="B78" s="1" t="s">
        <v>62</v>
      </c>
      <c r="E78" s="6"/>
    </row>
    <row r="79" spans="2:6">
      <c r="E79" s="61"/>
    </row>
    <row r="80" spans="2:6">
      <c r="B80" s="6" t="s">
        <v>60</v>
      </c>
      <c r="C80" s="13" t="s">
        <v>58</v>
      </c>
      <c r="E80" s="26" t="s">
        <v>132</v>
      </c>
    </row>
    <row r="81" spans="2:7">
      <c r="B81" s="6" t="s">
        <v>61</v>
      </c>
      <c r="C81" s="13"/>
      <c r="E81" s="4"/>
    </row>
    <row r="82" spans="2:7">
      <c r="E82" s="4"/>
    </row>
    <row r="83" spans="2:7">
      <c r="B83" s="1" t="s">
        <v>160</v>
      </c>
      <c r="E83" s="27"/>
    </row>
    <row r="84" spans="2:7" ht="18" customHeight="1">
      <c r="B84" s="67" t="s">
        <v>78</v>
      </c>
      <c r="C84" s="68"/>
      <c r="E84" s="6"/>
    </row>
    <row r="86" spans="2:7">
      <c r="E86" s="28"/>
    </row>
    <row r="88" spans="2:7" s="14" customFormat="1">
      <c r="D88"/>
      <c r="G88"/>
    </row>
    <row r="89" spans="2:7" s="14" customFormat="1" ht="11.45" customHeight="1">
      <c r="D89"/>
      <c r="G89"/>
    </row>
    <row r="91" spans="2:7" s="14" customFormat="1">
      <c r="D91"/>
      <c r="E91"/>
      <c r="G91"/>
    </row>
    <row r="92" spans="2:7" s="14" customFormat="1" ht="27" customHeight="1">
      <c r="D92"/>
      <c r="E92"/>
      <c r="G92"/>
    </row>
  </sheetData>
  <mergeCells count="4">
    <mergeCell ref="B1:F1"/>
    <mergeCell ref="B2:F2"/>
    <mergeCell ref="E41:E43"/>
    <mergeCell ref="B84:C84"/>
  </mergeCells>
  <pageMargins left="0.23622047244094491" right="0.23622047244094491" top="0.39370078740157483" bottom="0.35433070866141736" header="0.31496062992125984" footer="0.31496062992125984"/>
  <pageSetup paperSize="9" scale="63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B1:G92"/>
  <sheetViews>
    <sheetView view="pageBreakPreview" topLeftCell="A67" zoomScale="90" zoomScaleNormal="100" zoomScaleSheetLayoutView="90" workbookViewId="0">
      <selection activeCell="E71" sqref="E71"/>
    </sheetView>
  </sheetViews>
  <sheetFormatPr defaultRowHeight="12"/>
  <cols>
    <col min="1" max="1" width="4.140625" customWidth="1"/>
    <col min="2" max="2" width="55.7109375" customWidth="1"/>
    <col min="3" max="3" width="18" style="14" customWidth="1"/>
    <col min="4" max="4" width="8" customWidth="1"/>
    <col min="5" max="5" width="77.28515625" customWidth="1"/>
    <col min="6" max="6" width="10.7109375" style="14" customWidth="1"/>
  </cols>
  <sheetData>
    <row r="1" spans="2:6" ht="20.45" customHeight="1">
      <c r="B1" s="66" t="s">
        <v>149</v>
      </c>
      <c r="C1" s="66"/>
      <c r="D1" s="66"/>
      <c r="E1" s="66"/>
      <c r="F1" s="66"/>
    </row>
    <row r="2" spans="2:6" ht="23.45" customHeight="1">
      <c r="B2" s="66" t="s">
        <v>25</v>
      </c>
      <c r="C2" s="66"/>
      <c r="D2" s="66"/>
      <c r="E2" s="66"/>
      <c r="F2" s="66"/>
    </row>
    <row r="3" spans="2:6" ht="19.5" customHeight="1">
      <c r="B3" s="46"/>
      <c r="C3" s="46"/>
      <c r="D3" s="46"/>
      <c r="E3" s="46"/>
    </row>
    <row r="4" spans="2:6" ht="19.5" customHeight="1">
      <c r="B4" s="46"/>
      <c r="C4" s="46"/>
      <c r="D4" s="46"/>
      <c r="E4" s="46"/>
    </row>
    <row r="5" spans="2:6" ht="19.5" customHeight="1">
      <c r="B5" s="46"/>
      <c r="C5" s="46"/>
      <c r="D5" s="46"/>
      <c r="E5" s="46"/>
    </row>
    <row r="6" spans="2:6" ht="18" customHeight="1">
      <c r="B6" s="46"/>
      <c r="C6" s="46"/>
      <c r="D6" s="46"/>
      <c r="E6" s="46"/>
    </row>
    <row r="9" spans="2:6">
      <c r="B9" s="1" t="s">
        <v>51</v>
      </c>
      <c r="C9" s="36" t="s">
        <v>248</v>
      </c>
      <c r="D9" s="12"/>
    </row>
    <row r="10" spans="2:6">
      <c r="B10" s="1"/>
    </row>
    <row r="11" spans="2:6">
      <c r="B11" s="1" t="s">
        <v>3</v>
      </c>
      <c r="C11" s="37">
        <v>40149</v>
      </c>
    </row>
    <row r="13" spans="2:6">
      <c r="B13" s="1" t="s">
        <v>2</v>
      </c>
      <c r="E13" s="1" t="s">
        <v>73</v>
      </c>
    </row>
    <row r="15" spans="2:6">
      <c r="B15" t="s">
        <v>0</v>
      </c>
      <c r="C15" s="13" t="s">
        <v>58</v>
      </c>
      <c r="E15" t="s">
        <v>30</v>
      </c>
      <c r="F15" s="13"/>
    </row>
    <row r="16" spans="2:6">
      <c r="C16" s="15"/>
      <c r="E16" t="s">
        <v>31</v>
      </c>
      <c r="F16" s="13"/>
    </row>
    <row r="17" spans="2:6">
      <c r="B17" t="s">
        <v>1</v>
      </c>
      <c r="C17" s="13"/>
      <c r="E17" t="s">
        <v>32</v>
      </c>
      <c r="F17" s="13"/>
    </row>
    <row r="18" spans="2:6">
      <c r="C18" s="15"/>
      <c r="E18" t="s">
        <v>52</v>
      </c>
      <c r="F18" s="13"/>
    </row>
    <row r="19" spans="2:6">
      <c r="B19" s="1" t="s">
        <v>4</v>
      </c>
      <c r="E19" t="s">
        <v>163</v>
      </c>
      <c r="F19" s="13"/>
    </row>
    <row r="20" spans="2:6" ht="24">
      <c r="B20" s="1"/>
      <c r="E20" s="10" t="s">
        <v>164</v>
      </c>
      <c r="F20" s="13"/>
    </row>
    <row r="21" spans="2:6">
      <c r="B21" t="s">
        <v>12</v>
      </c>
      <c r="C21" s="13"/>
      <c r="E21" t="s">
        <v>165</v>
      </c>
      <c r="F21" s="32"/>
    </row>
    <row r="22" spans="2:6">
      <c r="B22" t="s">
        <v>11</v>
      </c>
      <c r="C22" s="13"/>
      <c r="E22" t="s">
        <v>166</v>
      </c>
      <c r="F22" s="32"/>
    </row>
    <row r="23" spans="2:6">
      <c r="B23" t="s">
        <v>9</v>
      </c>
      <c r="C23" s="13"/>
      <c r="E23" t="s">
        <v>167</v>
      </c>
      <c r="F23" s="13"/>
    </row>
    <row r="24" spans="2:6">
      <c r="B24" t="s">
        <v>10</v>
      </c>
      <c r="C24" s="13"/>
      <c r="E24" t="s">
        <v>168</v>
      </c>
      <c r="F24" s="13"/>
    </row>
    <row r="25" spans="2:6">
      <c r="B25" t="s">
        <v>49</v>
      </c>
      <c r="C25" s="13" t="s">
        <v>58</v>
      </c>
      <c r="E25" t="s">
        <v>169</v>
      </c>
      <c r="F25" s="13"/>
    </row>
    <row r="26" spans="2:6">
      <c r="B26" t="s">
        <v>48</v>
      </c>
      <c r="C26" s="13"/>
      <c r="E26" t="s">
        <v>53</v>
      </c>
      <c r="F26" s="13"/>
    </row>
    <row r="27" spans="2:6">
      <c r="B27" t="s">
        <v>13</v>
      </c>
      <c r="C27" s="13"/>
      <c r="E27" t="s">
        <v>33</v>
      </c>
      <c r="F27" s="13"/>
    </row>
    <row r="28" spans="2:6">
      <c r="B28" t="s">
        <v>14</v>
      </c>
      <c r="C28" s="13"/>
      <c r="E28" t="s">
        <v>180</v>
      </c>
      <c r="F28" s="13"/>
    </row>
    <row r="29" spans="2:6">
      <c r="B29" t="s">
        <v>15</v>
      </c>
      <c r="C29" s="13"/>
      <c r="E29" t="s">
        <v>181</v>
      </c>
      <c r="F29" s="13"/>
    </row>
    <row r="30" spans="2:6">
      <c r="B30" t="s">
        <v>138</v>
      </c>
      <c r="C30" s="13"/>
      <c r="E30" t="s">
        <v>71</v>
      </c>
      <c r="F30" s="13" t="s">
        <v>58</v>
      </c>
    </row>
    <row r="31" spans="2:6">
      <c r="B31" t="s">
        <v>191</v>
      </c>
      <c r="C31" s="13"/>
      <c r="E31" t="s">
        <v>170</v>
      </c>
      <c r="F31" s="13"/>
    </row>
    <row r="32" spans="2:6">
      <c r="B32" t="s">
        <v>212</v>
      </c>
      <c r="E32" t="s">
        <v>34</v>
      </c>
      <c r="F32" s="13"/>
    </row>
    <row r="33" spans="2:7">
      <c r="C33" s="15"/>
      <c r="E33" t="s">
        <v>35</v>
      </c>
      <c r="F33" s="13" t="s">
        <v>58</v>
      </c>
    </row>
    <row r="34" spans="2:7">
      <c r="B34" s="34" t="s">
        <v>145</v>
      </c>
      <c r="C34" s="15"/>
      <c r="E34" t="s">
        <v>36</v>
      </c>
      <c r="F34" s="13"/>
    </row>
    <row r="35" spans="2:7">
      <c r="C35" s="15"/>
      <c r="E35" t="s">
        <v>56</v>
      </c>
      <c r="F35" s="22"/>
      <c r="G35" s="14"/>
    </row>
    <row r="36" spans="2:7">
      <c r="B36" t="s">
        <v>20</v>
      </c>
      <c r="C36" s="13" t="s">
        <v>58</v>
      </c>
      <c r="E36" s="6" t="s">
        <v>54</v>
      </c>
      <c r="F36" s="13"/>
      <c r="G36" s="14"/>
    </row>
    <row r="37" spans="2:7">
      <c r="B37" t="s">
        <v>21</v>
      </c>
      <c r="C37" s="13"/>
      <c r="E37" s="6" t="s">
        <v>55</v>
      </c>
      <c r="F37" s="13"/>
      <c r="G37" s="14"/>
    </row>
    <row r="38" spans="2:7">
      <c r="B38" t="s">
        <v>22</v>
      </c>
      <c r="C38" s="13"/>
      <c r="E38" t="s">
        <v>37</v>
      </c>
      <c r="F38" s="13" t="s">
        <v>58</v>
      </c>
    </row>
    <row r="39" spans="2:7">
      <c r="C39" s="15"/>
      <c r="F39" s="35"/>
    </row>
    <row r="40" spans="2:7">
      <c r="B40" s="1" t="s">
        <v>17</v>
      </c>
      <c r="C40" s="15"/>
      <c r="E40" t="s">
        <v>38</v>
      </c>
      <c r="F40" s="35"/>
    </row>
    <row r="41" spans="2:7" ht="12" customHeight="1">
      <c r="C41" s="15"/>
      <c r="E41" s="69" t="s">
        <v>117</v>
      </c>
      <c r="F41" s="35"/>
    </row>
    <row r="42" spans="2:7">
      <c r="B42" t="s">
        <v>18</v>
      </c>
      <c r="C42" s="13"/>
      <c r="E42" s="70"/>
    </row>
    <row r="43" spans="2:7">
      <c r="B43" t="s">
        <v>19</v>
      </c>
      <c r="C43" s="13" t="s">
        <v>58</v>
      </c>
      <c r="E43" s="71"/>
    </row>
    <row r="44" spans="2:7">
      <c r="B44" t="s">
        <v>66</v>
      </c>
      <c r="C44" s="13"/>
    </row>
    <row r="46" spans="2:7">
      <c r="B46" s="1" t="s">
        <v>23</v>
      </c>
      <c r="C46" s="37" t="s">
        <v>81</v>
      </c>
      <c r="E46" s="1" t="s">
        <v>63</v>
      </c>
    </row>
    <row r="47" spans="2:7">
      <c r="B47" t="s">
        <v>80</v>
      </c>
    </row>
    <row r="48" spans="2:7">
      <c r="E48" s="6" t="s">
        <v>46</v>
      </c>
      <c r="F48" s="13"/>
    </row>
    <row r="49" spans="2:6">
      <c r="B49" s="1" t="s">
        <v>24</v>
      </c>
      <c r="E49" s="6" t="s">
        <v>47</v>
      </c>
      <c r="F49" s="13" t="s">
        <v>58</v>
      </c>
    </row>
    <row r="51" spans="2:6">
      <c r="B51" t="s">
        <v>5</v>
      </c>
      <c r="C51" s="13" t="s">
        <v>58</v>
      </c>
      <c r="E51" s="1" t="s">
        <v>64</v>
      </c>
    </row>
    <row r="52" spans="2:6">
      <c r="B52" t="s">
        <v>6</v>
      </c>
      <c r="C52" s="13"/>
    </row>
    <row r="53" spans="2:6">
      <c r="B53" t="s">
        <v>7</v>
      </c>
      <c r="C53" s="13"/>
      <c r="E53" s="72" t="s">
        <v>251</v>
      </c>
    </row>
    <row r="54" spans="2:6">
      <c r="B54" t="s">
        <v>8</v>
      </c>
      <c r="C54" s="13"/>
      <c r="E54" s="73"/>
    </row>
    <row r="55" spans="2:6" ht="12" customHeight="1">
      <c r="B55" t="s">
        <v>26</v>
      </c>
      <c r="C55" s="13"/>
      <c r="E55" s="74"/>
    </row>
    <row r="57" spans="2:6">
      <c r="B57" s="1" t="s">
        <v>72</v>
      </c>
      <c r="E57" s="1" t="s">
        <v>65</v>
      </c>
    </row>
    <row r="59" spans="2:6">
      <c r="B59" t="s">
        <v>69</v>
      </c>
      <c r="E59" t="s">
        <v>39</v>
      </c>
      <c r="F59" s="13" t="s">
        <v>58</v>
      </c>
    </row>
    <row r="60" spans="2:6">
      <c r="B60" s="6" t="s">
        <v>70</v>
      </c>
      <c r="C60" s="13" t="s">
        <v>58</v>
      </c>
      <c r="E60" t="s">
        <v>40</v>
      </c>
      <c r="F60" s="13" t="s">
        <v>58</v>
      </c>
    </row>
    <row r="61" spans="2:6" ht="11.45" customHeight="1">
      <c r="B61" s="6" t="s">
        <v>71</v>
      </c>
      <c r="C61" s="13"/>
      <c r="E61" t="s">
        <v>41</v>
      </c>
      <c r="F61" s="13"/>
    </row>
    <row r="62" spans="2:6" ht="11.45" customHeight="1">
      <c r="B62" s="6" t="s">
        <v>171</v>
      </c>
      <c r="C62" s="13"/>
      <c r="E62" t="s">
        <v>42</v>
      </c>
      <c r="F62" s="13"/>
    </row>
    <row r="63" spans="2:6" ht="11.45" customHeight="1">
      <c r="B63" s="6" t="s">
        <v>172</v>
      </c>
      <c r="C63" s="13"/>
      <c r="E63" t="s">
        <v>43</v>
      </c>
      <c r="F63" s="13"/>
    </row>
    <row r="64" spans="2:6">
      <c r="B64" s="6" t="s">
        <v>170</v>
      </c>
      <c r="C64" s="13"/>
      <c r="E64" t="s">
        <v>44</v>
      </c>
      <c r="F64" s="13"/>
    </row>
    <row r="65" spans="2:6">
      <c r="B65" s="6" t="s">
        <v>173</v>
      </c>
      <c r="C65" s="13"/>
      <c r="E65" t="s">
        <v>158</v>
      </c>
      <c r="F65" s="13" t="s">
        <v>58</v>
      </c>
    </row>
    <row r="66" spans="2:6">
      <c r="B66" t="s">
        <v>174</v>
      </c>
      <c r="C66" s="13"/>
      <c r="E66" t="s">
        <v>176</v>
      </c>
      <c r="F66" s="13" t="s">
        <v>58</v>
      </c>
    </row>
    <row r="67" spans="2:6">
      <c r="B67" t="s">
        <v>27</v>
      </c>
      <c r="C67" s="13"/>
    </row>
    <row r="68" spans="2:6">
      <c r="B68" s="10" t="s">
        <v>161</v>
      </c>
      <c r="C68" s="13"/>
      <c r="E68" t="s">
        <v>45</v>
      </c>
      <c r="F68" s="35"/>
    </row>
    <row r="69" spans="2:6">
      <c r="B69" t="s">
        <v>177</v>
      </c>
      <c r="C69" s="13" t="s">
        <v>58</v>
      </c>
    </row>
    <row r="70" spans="2:6">
      <c r="E70" s="47"/>
    </row>
    <row r="71" spans="2:6">
      <c r="E71" s="16" t="s">
        <v>216</v>
      </c>
    </row>
    <row r="72" spans="2:6">
      <c r="B72" s="1" t="s">
        <v>67</v>
      </c>
      <c r="C72" s="38" t="s">
        <v>186</v>
      </c>
      <c r="E72" s="17"/>
    </row>
    <row r="73" spans="2:6">
      <c r="B73" s="12" t="s">
        <v>249</v>
      </c>
      <c r="C73" s="38"/>
    </row>
    <row r="74" spans="2:6">
      <c r="B74" t="s">
        <v>28</v>
      </c>
      <c r="D74" s="39"/>
      <c r="E74" s="1" t="s">
        <v>146</v>
      </c>
    </row>
    <row r="75" spans="2:6">
      <c r="B75" s="1" t="s">
        <v>29</v>
      </c>
      <c r="C75" s="51">
        <v>270912.7</v>
      </c>
      <c r="E75" s="6" t="s">
        <v>46</v>
      </c>
      <c r="F75" s="13"/>
    </row>
    <row r="76" spans="2:6">
      <c r="B76" t="s">
        <v>50</v>
      </c>
      <c r="E76" s="6" t="s">
        <v>47</v>
      </c>
      <c r="F76" s="13"/>
    </row>
    <row r="77" spans="2:6">
      <c r="B77" s="6"/>
      <c r="C77" s="39"/>
      <c r="E77" s="21" t="s">
        <v>147</v>
      </c>
      <c r="F77" s="13" t="s">
        <v>58</v>
      </c>
    </row>
    <row r="78" spans="2:6">
      <c r="B78" s="1" t="s">
        <v>62</v>
      </c>
      <c r="E78" s="6"/>
    </row>
    <row r="79" spans="2:6">
      <c r="E79" s="61"/>
    </row>
    <row r="80" spans="2:6">
      <c r="B80" s="6" t="s">
        <v>60</v>
      </c>
      <c r="C80" s="13"/>
      <c r="E80" s="25" t="s">
        <v>133</v>
      </c>
    </row>
    <row r="81" spans="2:7">
      <c r="B81" s="6" t="s">
        <v>61</v>
      </c>
      <c r="C81" s="13" t="s">
        <v>58</v>
      </c>
      <c r="E81" s="23"/>
    </row>
    <row r="82" spans="2:7">
      <c r="E82" s="26" t="s">
        <v>139</v>
      </c>
    </row>
    <row r="83" spans="2:7">
      <c r="B83" s="1" t="s">
        <v>160</v>
      </c>
      <c r="E83" s="24"/>
    </row>
    <row r="84" spans="2:7" ht="37.9" customHeight="1">
      <c r="B84" s="67" t="s">
        <v>250</v>
      </c>
      <c r="C84" s="68"/>
      <c r="E84" s="6"/>
    </row>
    <row r="86" spans="2:7">
      <c r="E86" s="28"/>
    </row>
    <row r="88" spans="2:7" s="14" customFormat="1">
      <c r="D88"/>
      <c r="G88"/>
    </row>
    <row r="89" spans="2:7" s="14" customFormat="1" ht="11.45" customHeight="1">
      <c r="D89"/>
      <c r="G89"/>
    </row>
    <row r="91" spans="2:7" s="14" customFormat="1">
      <c r="D91"/>
      <c r="E91"/>
      <c r="G91"/>
    </row>
    <row r="92" spans="2:7" s="14" customFormat="1" ht="27" customHeight="1">
      <c r="D92"/>
      <c r="E92"/>
      <c r="G92"/>
    </row>
  </sheetData>
  <mergeCells count="5">
    <mergeCell ref="B1:F1"/>
    <mergeCell ref="B2:F2"/>
    <mergeCell ref="E41:E43"/>
    <mergeCell ref="B84:C84"/>
    <mergeCell ref="E53:E55"/>
  </mergeCells>
  <pageMargins left="0.23622047244094491" right="0.23622047244094491" top="0.39370078740157483" bottom="0.35433070866141736" header="0.31496062992125984" footer="0.31496062992125984"/>
  <pageSetup paperSize="9" scale="63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B1:G92"/>
  <sheetViews>
    <sheetView view="pageBreakPreview" topLeftCell="A48" zoomScale="90" zoomScaleNormal="100" zoomScaleSheetLayoutView="90" workbookViewId="0">
      <selection activeCell="E92" sqref="E92"/>
    </sheetView>
  </sheetViews>
  <sheetFormatPr defaultRowHeight="12"/>
  <cols>
    <col min="1" max="1" width="4.140625" customWidth="1"/>
    <col min="2" max="2" width="55.7109375" customWidth="1"/>
    <col min="3" max="3" width="18" style="14" customWidth="1"/>
    <col min="4" max="4" width="8" customWidth="1"/>
    <col min="5" max="5" width="77.28515625" customWidth="1"/>
    <col min="6" max="6" width="10.7109375" style="14" customWidth="1"/>
  </cols>
  <sheetData>
    <row r="1" spans="2:6" ht="20.45" customHeight="1">
      <c r="B1" s="66" t="s">
        <v>149</v>
      </c>
      <c r="C1" s="66"/>
      <c r="D1" s="66"/>
      <c r="E1" s="66"/>
      <c r="F1" s="66"/>
    </row>
    <row r="2" spans="2:6" ht="23.45" customHeight="1">
      <c r="B2" s="66" t="s">
        <v>25</v>
      </c>
      <c r="C2" s="66"/>
      <c r="D2" s="66"/>
      <c r="E2" s="66"/>
      <c r="F2" s="66"/>
    </row>
    <row r="3" spans="2:6" ht="19.5" customHeight="1">
      <c r="B3" s="46"/>
      <c r="C3" s="46"/>
      <c r="D3" s="46"/>
      <c r="E3" s="46"/>
    </row>
    <row r="4" spans="2:6" ht="19.5" customHeight="1">
      <c r="B4" s="46"/>
      <c r="C4" s="46"/>
      <c r="D4" s="46"/>
      <c r="E4" s="46"/>
    </row>
    <row r="5" spans="2:6" ht="19.5" customHeight="1">
      <c r="B5" s="46"/>
      <c r="C5" s="46"/>
      <c r="D5" s="46"/>
      <c r="E5" s="46"/>
    </row>
    <row r="6" spans="2:6" ht="18" customHeight="1">
      <c r="B6" s="46"/>
      <c r="C6" s="46"/>
      <c r="D6" s="46"/>
      <c r="E6" s="46"/>
    </row>
    <row r="9" spans="2:6">
      <c r="B9" s="1" t="s">
        <v>51</v>
      </c>
      <c r="C9" s="36" t="s">
        <v>252</v>
      </c>
      <c r="D9" s="12"/>
    </row>
    <row r="10" spans="2:6">
      <c r="B10" s="1"/>
    </row>
    <row r="11" spans="2:6">
      <c r="B11" s="1" t="s">
        <v>3</v>
      </c>
      <c r="C11" s="37">
        <v>38616</v>
      </c>
    </row>
    <row r="13" spans="2:6">
      <c r="B13" s="1" t="s">
        <v>2</v>
      </c>
      <c r="E13" s="1" t="s">
        <v>73</v>
      </c>
      <c r="F13"/>
    </row>
    <row r="15" spans="2:6">
      <c r="B15" t="s">
        <v>0</v>
      </c>
      <c r="C15" s="13"/>
      <c r="E15" t="s">
        <v>30</v>
      </c>
      <c r="F15" s="13"/>
    </row>
    <row r="16" spans="2:6">
      <c r="C16" s="15"/>
      <c r="E16" t="s">
        <v>31</v>
      </c>
      <c r="F16" s="13"/>
    </row>
    <row r="17" spans="2:6">
      <c r="B17" t="s">
        <v>1</v>
      </c>
      <c r="C17" s="13" t="s">
        <v>58</v>
      </c>
      <c r="E17" t="s">
        <v>32</v>
      </c>
      <c r="F17" s="13"/>
    </row>
    <row r="18" spans="2:6">
      <c r="C18" s="15"/>
      <c r="E18" t="s">
        <v>52</v>
      </c>
      <c r="F18" s="13"/>
    </row>
    <row r="19" spans="2:6">
      <c r="B19" s="1" t="s">
        <v>4</v>
      </c>
      <c r="E19" t="s">
        <v>163</v>
      </c>
      <c r="F19" s="13"/>
    </row>
    <row r="20" spans="2:6" ht="24">
      <c r="B20" s="1"/>
      <c r="E20" s="10" t="s">
        <v>164</v>
      </c>
      <c r="F20" s="13"/>
    </row>
    <row r="21" spans="2:6">
      <c r="B21" t="s">
        <v>12</v>
      </c>
      <c r="C21" s="13"/>
      <c r="E21" t="s">
        <v>165</v>
      </c>
      <c r="F21" s="32"/>
    </row>
    <row r="22" spans="2:6">
      <c r="B22" t="s">
        <v>11</v>
      </c>
      <c r="C22" s="13"/>
      <c r="E22" t="s">
        <v>166</v>
      </c>
      <c r="F22" s="32"/>
    </row>
    <row r="23" spans="2:6">
      <c r="B23" t="s">
        <v>9</v>
      </c>
      <c r="C23" s="13"/>
      <c r="E23" t="s">
        <v>167</v>
      </c>
      <c r="F23" s="13"/>
    </row>
    <row r="24" spans="2:6">
      <c r="B24" t="s">
        <v>10</v>
      </c>
      <c r="C24" s="13"/>
      <c r="E24" t="s">
        <v>168</v>
      </c>
      <c r="F24" s="13"/>
    </row>
    <row r="25" spans="2:6">
      <c r="B25" t="s">
        <v>49</v>
      </c>
      <c r="C25" s="13" t="s">
        <v>58</v>
      </c>
      <c r="E25" t="s">
        <v>169</v>
      </c>
      <c r="F25" s="13"/>
    </row>
    <row r="26" spans="2:6">
      <c r="B26" t="s">
        <v>48</v>
      </c>
      <c r="C26" s="13"/>
      <c r="E26" t="s">
        <v>53</v>
      </c>
      <c r="F26" s="13"/>
    </row>
    <row r="27" spans="2:6">
      <c r="B27" t="s">
        <v>13</v>
      </c>
      <c r="C27" s="13"/>
      <c r="E27" t="s">
        <v>33</v>
      </c>
      <c r="F27" s="13"/>
    </row>
    <row r="28" spans="2:6">
      <c r="B28" t="s">
        <v>14</v>
      </c>
      <c r="C28" s="13"/>
      <c r="E28" t="s">
        <v>180</v>
      </c>
      <c r="F28" s="13" t="s">
        <v>58</v>
      </c>
    </row>
    <row r="29" spans="2:6">
      <c r="B29" t="s">
        <v>15</v>
      </c>
      <c r="C29" s="13"/>
      <c r="E29" t="s">
        <v>181</v>
      </c>
      <c r="F29" s="13"/>
    </row>
    <row r="30" spans="2:6">
      <c r="B30" t="s">
        <v>138</v>
      </c>
      <c r="C30" s="13"/>
      <c r="E30" t="s">
        <v>71</v>
      </c>
      <c r="F30" s="13"/>
    </row>
    <row r="31" spans="2:6">
      <c r="B31" t="s">
        <v>191</v>
      </c>
      <c r="C31" s="13"/>
      <c r="E31" t="s">
        <v>170</v>
      </c>
      <c r="F31" s="13"/>
    </row>
    <row r="32" spans="2:6">
      <c r="B32" t="s">
        <v>212</v>
      </c>
      <c r="E32" t="s">
        <v>34</v>
      </c>
      <c r="F32" s="13" t="s">
        <v>58</v>
      </c>
    </row>
    <row r="33" spans="2:7">
      <c r="C33" s="15"/>
      <c r="E33" t="s">
        <v>35</v>
      </c>
      <c r="F33" s="13"/>
    </row>
    <row r="34" spans="2:7">
      <c r="B34" s="34" t="s">
        <v>145</v>
      </c>
      <c r="C34" s="15"/>
      <c r="E34" t="s">
        <v>36</v>
      </c>
      <c r="F34" s="13"/>
    </row>
    <row r="35" spans="2:7">
      <c r="C35" s="15"/>
      <c r="E35" t="s">
        <v>56</v>
      </c>
      <c r="F35" s="22"/>
      <c r="G35" s="14"/>
    </row>
    <row r="36" spans="2:7">
      <c r="B36" t="s">
        <v>20</v>
      </c>
      <c r="C36" s="13"/>
      <c r="E36" s="6" t="s">
        <v>54</v>
      </c>
      <c r="F36" s="13"/>
      <c r="G36" s="14"/>
    </row>
    <row r="37" spans="2:7">
      <c r="B37" t="s">
        <v>21</v>
      </c>
      <c r="C37" s="13" t="s">
        <v>58</v>
      </c>
      <c r="E37" s="6" t="s">
        <v>55</v>
      </c>
      <c r="F37" s="13"/>
      <c r="G37" s="14"/>
    </row>
    <row r="38" spans="2:7">
      <c r="B38" t="s">
        <v>22</v>
      </c>
      <c r="C38" s="13"/>
      <c r="E38" t="s">
        <v>37</v>
      </c>
      <c r="F38" s="13" t="s">
        <v>58</v>
      </c>
    </row>
    <row r="39" spans="2:7">
      <c r="C39" s="15"/>
      <c r="F39" s="35"/>
    </row>
    <row r="40" spans="2:7">
      <c r="B40" s="1" t="s">
        <v>17</v>
      </c>
      <c r="C40" s="15"/>
      <c r="E40" t="s">
        <v>38</v>
      </c>
      <c r="F40" s="35"/>
    </row>
    <row r="41" spans="2:7" ht="12.6" customHeight="1">
      <c r="C41" s="15"/>
      <c r="E41" s="69" t="s">
        <v>254</v>
      </c>
      <c r="F41" s="35"/>
    </row>
    <row r="42" spans="2:7">
      <c r="B42" t="s">
        <v>18</v>
      </c>
      <c r="C42" s="13"/>
      <c r="E42" s="70"/>
    </row>
    <row r="43" spans="2:7">
      <c r="B43" t="s">
        <v>19</v>
      </c>
      <c r="C43" s="13" t="s">
        <v>58</v>
      </c>
      <c r="E43" s="71"/>
    </row>
    <row r="44" spans="2:7">
      <c r="B44" t="s">
        <v>66</v>
      </c>
      <c r="C44" s="13"/>
      <c r="F44"/>
    </row>
    <row r="45" spans="2:7">
      <c r="F45"/>
    </row>
    <row r="46" spans="2:7">
      <c r="B46" s="1" t="s">
        <v>23</v>
      </c>
      <c r="C46" s="37" t="s">
        <v>81</v>
      </c>
      <c r="E46" s="1" t="s">
        <v>63</v>
      </c>
    </row>
    <row r="47" spans="2:7">
      <c r="B47" t="s">
        <v>80</v>
      </c>
    </row>
    <row r="48" spans="2:7">
      <c r="E48" s="6" t="s">
        <v>46</v>
      </c>
      <c r="F48" s="13" t="s">
        <v>58</v>
      </c>
    </row>
    <row r="49" spans="2:6">
      <c r="B49" s="1" t="s">
        <v>24</v>
      </c>
      <c r="E49" s="6" t="s">
        <v>47</v>
      </c>
      <c r="F49" s="13"/>
    </row>
    <row r="51" spans="2:6">
      <c r="B51" t="s">
        <v>5</v>
      </c>
      <c r="C51" s="13" t="s">
        <v>58</v>
      </c>
      <c r="E51" s="1" t="s">
        <v>64</v>
      </c>
    </row>
    <row r="52" spans="2:6">
      <c r="B52" t="s">
        <v>6</v>
      </c>
      <c r="C52" s="13"/>
    </row>
    <row r="53" spans="2:6">
      <c r="B53" t="s">
        <v>7</v>
      </c>
      <c r="C53" s="13"/>
      <c r="E53" s="19">
        <v>475268.41</v>
      </c>
    </row>
    <row r="54" spans="2:6">
      <c r="B54" t="s">
        <v>8</v>
      </c>
      <c r="C54" s="13"/>
      <c r="E54" s="62"/>
    </row>
    <row r="55" spans="2:6" ht="12" customHeight="1">
      <c r="B55" t="s">
        <v>26</v>
      </c>
      <c r="C55" s="13"/>
      <c r="E55" s="63"/>
    </row>
    <row r="57" spans="2:6">
      <c r="B57" s="1" t="s">
        <v>72</v>
      </c>
      <c r="E57" s="1" t="s">
        <v>65</v>
      </c>
    </row>
    <row r="59" spans="2:6">
      <c r="B59" t="s">
        <v>69</v>
      </c>
      <c r="E59" t="s">
        <v>39</v>
      </c>
      <c r="F59" s="13" t="s">
        <v>58</v>
      </c>
    </row>
    <row r="60" spans="2:6">
      <c r="B60" s="6" t="s">
        <v>70</v>
      </c>
      <c r="C60" s="13" t="s">
        <v>58</v>
      </c>
      <c r="E60" t="s">
        <v>40</v>
      </c>
      <c r="F60" s="13"/>
    </row>
    <row r="61" spans="2:6" ht="11.45" customHeight="1">
      <c r="B61" s="6" t="s">
        <v>71</v>
      </c>
      <c r="C61" s="13"/>
      <c r="E61" t="s">
        <v>41</v>
      </c>
      <c r="F61" s="13"/>
    </row>
    <row r="62" spans="2:6" ht="11.45" customHeight="1">
      <c r="B62" s="6" t="s">
        <v>171</v>
      </c>
      <c r="C62" s="13"/>
      <c r="E62" t="s">
        <v>42</v>
      </c>
      <c r="F62" s="13"/>
    </row>
    <row r="63" spans="2:6" ht="11.45" customHeight="1">
      <c r="B63" s="6" t="s">
        <v>172</v>
      </c>
      <c r="C63" s="13"/>
      <c r="E63" t="s">
        <v>43</v>
      </c>
      <c r="F63" s="13"/>
    </row>
    <row r="64" spans="2:6">
      <c r="B64" s="6" t="s">
        <v>170</v>
      </c>
      <c r="C64" s="13"/>
      <c r="E64" t="s">
        <v>44</v>
      </c>
      <c r="F64" s="13"/>
    </row>
    <row r="65" spans="2:6">
      <c r="B65" s="6" t="s">
        <v>173</v>
      </c>
      <c r="C65" s="13"/>
      <c r="E65" t="s">
        <v>158</v>
      </c>
      <c r="F65" s="13"/>
    </row>
    <row r="66" spans="2:6">
      <c r="B66" t="s">
        <v>174</v>
      </c>
      <c r="C66" s="13"/>
      <c r="E66" t="s">
        <v>176</v>
      </c>
      <c r="F66" s="13"/>
    </row>
    <row r="67" spans="2:6">
      <c r="B67" t="s">
        <v>27</v>
      </c>
      <c r="C67" s="13"/>
    </row>
    <row r="68" spans="2:6">
      <c r="B68" s="10" t="s">
        <v>161</v>
      </c>
      <c r="C68" s="13" t="s">
        <v>58</v>
      </c>
      <c r="E68" t="s">
        <v>45</v>
      </c>
      <c r="F68" s="35"/>
    </row>
    <row r="69" spans="2:6">
      <c r="B69" t="s">
        <v>177</v>
      </c>
      <c r="C69" s="13"/>
    </row>
    <row r="70" spans="2:6">
      <c r="E70" s="47"/>
    </row>
    <row r="71" spans="2:6">
      <c r="E71" s="16" t="s">
        <v>216</v>
      </c>
    </row>
    <row r="72" spans="2:6">
      <c r="B72" s="1" t="s">
        <v>67</v>
      </c>
      <c r="C72" s="38" t="s">
        <v>186</v>
      </c>
      <c r="E72" s="17"/>
    </row>
    <row r="73" spans="2:6">
      <c r="B73" s="12" t="s">
        <v>236</v>
      </c>
      <c r="C73" s="38"/>
    </row>
    <row r="74" spans="2:6">
      <c r="B74" t="s">
        <v>28</v>
      </c>
      <c r="D74" s="39"/>
      <c r="E74" s="1" t="s">
        <v>146</v>
      </c>
    </row>
    <row r="75" spans="2:6">
      <c r="B75" s="1" t="s">
        <v>29</v>
      </c>
      <c r="C75" s="39">
        <v>562055.96</v>
      </c>
      <c r="E75" s="6" t="s">
        <v>46</v>
      </c>
      <c r="F75" s="13" t="s">
        <v>58</v>
      </c>
    </row>
    <row r="76" spans="2:6">
      <c r="B76" t="s">
        <v>50</v>
      </c>
      <c r="E76" s="6" t="s">
        <v>47</v>
      </c>
      <c r="F76" s="13"/>
    </row>
    <row r="77" spans="2:6">
      <c r="B77" s="6"/>
      <c r="C77" s="18"/>
      <c r="E77" s="21" t="s">
        <v>147</v>
      </c>
      <c r="F77" s="13"/>
    </row>
    <row r="78" spans="2:6">
      <c r="B78" s="1" t="s">
        <v>62</v>
      </c>
      <c r="E78" s="6"/>
    </row>
    <row r="79" spans="2:6">
      <c r="E79" s="61"/>
    </row>
    <row r="80" spans="2:6">
      <c r="B80" s="6" t="s">
        <v>60</v>
      </c>
      <c r="C80" s="13" t="s">
        <v>58</v>
      </c>
      <c r="E80" s="25" t="s">
        <v>101</v>
      </c>
    </row>
    <row r="81" spans="2:7">
      <c r="B81" s="6" t="s">
        <v>61</v>
      </c>
      <c r="C81" s="13"/>
      <c r="E81" s="23"/>
    </row>
    <row r="82" spans="2:7">
      <c r="E82" s="26" t="s">
        <v>102</v>
      </c>
    </row>
    <row r="83" spans="2:7" ht="24">
      <c r="B83" s="1" t="s">
        <v>160</v>
      </c>
      <c r="E83" s="53" t="s">
        <v>144</v>
      </c>
    </row>
    <row r="84" spans="2:7" ht="13.9" customHeight="1">
      <c r="B84" s="67" t="s">
        <v>78</v>
      </c>
      <c r="C84" s="68"/>
      <c r="E84" s="17" t="s">
        <v>253</v>
      </c>
    </row>
    <row r="86" spans="2:7">
      <c r="E86" s="28"/>
    </row>
    <row r="88" spans="2:7" s="14" customFormat="1">
      <c r="D88"/>
      <c r="G88"/>
    </row>
    <row r="89" spans="2:7" s="14" customFormat="1" ht="11.45" customHeight="1">
      <c r="D89"/>
      <c r="G89"/>
    </row>
    <row r="91" spans="2:7" s="14" customFormat="1">
      <c r="D91"/>
      <c r="E91"/>
      <c r="G91"/>
    </row>
    <row r="92" spans="2:7" s="14" customFormat="1" ht="27" customHeight="1">
      <c r="D92"/>
      <c r="E92"/>
      <c r="G92"/>
    </row>
  </sheetData>
  <mergeCells count="4">
    <mergeCell ref="B1:F1"/>
    <mergeCell ref="B2:F2"/>
    <mergeCell ref="E41:E43"/>
    <mergeCell ref="B84:C84"/>
  </mergeCells>
  <pageMargins left="0.23622047244094491" right="0.23622047244094491" top="0.39370078740157483" bottom="0.35433070866141736" header="0.31496062992125984" footer="0.31496062992125984"/>
  <pageSetup paperSize="9" scale="63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B1:G92"/>
  <sheetViews>
    <sheetView view="pageBreakPreview" topLeftCell="A40" zoomScale="90" zoomScaleNormal="100" zoomScaleSheetLayoutView="90" workbookViewId="0">
      <selection activeCell="B73" sqref="B73"/>
    </sheetView>
  </sheetViews>
  <sheetFormatPr defaultRowHeight="12"/>
  <cols>
    <col min="1" max="1" width="4.140625" customWidth="1"/>
    <col min="2" max="2" width="55.7109375" customWidth="1"/>
    <col min="3" max="3" width="18" style="14" customWidth="1"/>
    <col min="4" max="4" width="8" customWidth="1"/>
    <col min="5" max="5" width="77.28515625" customWidth="1"/>
    <col min="6" max="6" width="10.7109375" style="14" customWidth="1"/>
  </cols>
  <sheetData>
    <row r="1" spans="2:6" ht="20.45" customHeight="1">
      <c r="B1" s="66" t="s">
        <v>149</v>
      </c>
      <c r="C1" s="66"/>
      <c r="D1" s="66"/>
      <c r="E1" s="66"/>
      <c r="F1" s="66"/>
    </row>
    <row r="2" spans="2:6" ht="23.45" customHeight="1">
      <c r="B2" s="66" t="s">
        <v>25</v>
      </c>
      <c r="C2" s="66"/>
      <c r="D2" s="66"/>
      <c r="E2" s="66"/>
      <c r="F2" s="66"/>
    </row>
    <row r="3" spans="2:6" ht="19.5" customHeight="1">
      <c r="B3" s="46"/>
      <c r="C3" s="46"/>
      <c r="D3" s="46"/>
      <c r="E3" s="46"/>
    </row>
    <row r="4" spans="2:6" ht="19.5" customHeight="1">
      <c r="B4" s="46"/>
      <c r="C4" s="46"/>
      <c r="D4" s="46"/>
      <c r="E4" s="46"/>
    </row>
    <row r="5" spans="2:6" ht="19.5" customHeight="1">
      <c r="B5" s="46"/>
      <c r="C5" s="46"/>
      <c r="D5" s="46"/>
      <c r="E5" s="46"/>
    </row>
    <row r="6" spans="2:6" ht="18" customHeight="1">
      <c r="B6" s="46"/>
      <c r="C6" s="46"/>
      <c r="D6" s="46"/>
      <c r="E6" s="46"/>
    </row>
    <row r="9" spans="2:6">
      <c r="B9" s="1" t="s">
        <v>51</v>
      </c>
      <c r="C9" s="36" t="s">
        <v>255</v>
      </c>
      <c r="D9" s="12"/>
    </row>
    <row r="10" spans="2:6">
      <c r="B10" s="1"/>
    </row>
    <row r="11" spans="2:6">
      <c r="B11" s="1" t="s">
        <v>3</v>
      </c>
      <c r="C11" s="37" t="s">
        <v>118</v>
      </c>
    </row>
    <row r="13" spans="2:6">
      <c r="B13" s="1" t="s">
        <v>2</v>
      </c>
      <c r="E13" s="1" t="s">
        <v>73</v>
      </c>
      <c r="F13"/>
    </row>
    <row r="15" spans="2:6">
      <c r="B15" t="s">
        <v>0</v>
      </c>
      <c r="C15" s="13"/>
      <c r="E15" t="s">
        <v>30</v>
      </c>
      <c r="F15" s="13"/>
    </row>
    <row r="16" spans="2:6">
      <c r="C16" s="15"/>
      <c r="E16" t="s">
        <v>31</v>
      </c>
      <c r="F16" s="13"/>
    </row>
    <row r="17" spans="2:6">
      <c r="B17" t="s">
        <v>1</v>
      </c>
      <c r="C17" s="13" t="s">
        <v>58</v>
      </c>
      <c r="E17" t="s">
        <v>32</v>
      </c>
      <c r="F17" s="13"/>
    </row>
    <row r="18" spans="2:6">
      <c r="C18" s="15"/>
      <c r="E18" t="s">
        <v>52</v>
      </c>
      <c r="F18" s="13"/>
    </row>
    <row r="19" spans="2:6">
      <c r="B19" s="1" t="s">
        <v>4</v>
      </c>
      <c r="E19" t="s">
        <v>163</v>
      </c>
      <c r="F19" s="13"/>
    </row>
    <row r="20" spans="2:6" ht="24">
      <c r="B20" s="1"/>
      <c r="E20" s="10" t="s">
        <v>164</v>
      </c>
      <c r="F20" s="13"/>
    </row>
    <row r="21" spans="2:6">
      <c r="B21" t="s">
        <v>12</v>
      </c>
      <c r="C21" s="13"/>
      <c r="E21" t="s">
        <v>165</v>
      </c>
      <c r="F21" s="32"/>
    </row>
    <row r="22" spans="2:6">
      <c r="B22" t="s">
        <v>11</v>
      </c>
      <c r="C22" s="13"/>
      <c r="E22" t="s">
        <v>166</v>
      </c>
      <c r="F22" s="32"/>
    </row>
    <row r="23" spans="2:6">
      <c r="B23" t="s">
        <v>9</v>
      </c>
      <c r="C23" s="13"/>
      <c r="E23" t="s">
        <v>167</v>
      </c>
      <c r="F23" s="13"/>
    </row>
    <row r="24" spans="2:6">
      <c r="B24" t="s">
        <v>10</v>
      </c>
      <c r="C24" s="13"/>
      <c r="E24" t="s">
        <v>168</v>
      </c>
      <c r="F24" s="13"/>
    </row>
    <row r="25" spans="2:6">
      <c r="B25" t="s">
        <v>49</v>
      </c>
      <c r="C25" s="13" t="s">
        <v>58</v>
      </c>
      <c r="E25" t="s">
        <v>169</v>
      </c>
      <c r="F25" s="13"/>
    </row>
    <row r="26" spans="2:6">
      <c r="B26" t="s">
        <v>48</v>
      </c>
      <c r="C26" s="13"/>
      <c r="E26" t="s">
        <v>53</v>
      </c>
      <c r="F26" s="13"/>
    </row>
    <row r="27" spans="2:6">
      <c r="B27" t="s">
        <v>13</v>
      </c>
      <c r="C27" s="13"/>
      <c r="E27" t="s">
        <v>33</v>
      </c>
      <c r="F27" s="13"/>
    </row>
    <row r="28" spans="2:6">
      <c r="B28" t="s">
        <v>14</v>
      </c>
      <c r="C28" s="13"/>
      <c r="E28" t="s">
        <v>180</v>
      </c>
      <c r="F28" s="13"/>
    </row>
    <row r="29" spans="2:6">
      <c r="B29" t="s">
        <v>15</v>
      </c>
      <c r="C29" s="13"/>
      <c r="E29" t="s">
        <v>181</v>
      </c>
      <c r="F29" s="13"/>
    </row>
    <row r="30" spans="2:6">
      <c r="B30" t="s">
        <v>138</v>
      </c>
      <c r="C30" s="13"/>
      <c r="E30" t="s">
        <v>71</v>
      </c>
      <c r="F30" s="13"/>
    </row>
    <row r="31" spans="2:6">
      <c r="B31" t="s">
        <v>191</v>
      </c>
      <c r="C31" s="13"/>
      <c r="E31" t="s">
        <v>170</v>
      </c>
      <c r="F31" s="13"/>
    </row>
    <row r="32" spans="2:6">
      <c r="B32" t="s">
        <v>212</v>
      </c>
      <c r="E32" t="s">
        <v>34</v>
      </c>
      <c r="F32" s="13"/>
    </row>
    <row r="33" spans="2:7">
      <c r="C33" s="15"/>
      <c r="E33" t="s">
        <v>35</v>
      </c>
      <c r="F33" s="13"/>
    </row>
    <row r="34" spans="2:7">
      <c r="B34" s="34" t="s">
        <v>145</v>
      </c>
      <c r="C34" s="15"/>
      <c r="E34" t="s">
        <v>36</v>
      </c>
      <c r="F34" s="13"/>
    </row>
    <row r="35" spans="2:7">
      <c r="C35" s="15"/>
      <c r="E35" t="s">
        <v>56</v>
      </c>
      <c r="F35" s="22"/>
      <c r="G35" s="14"/>
    </row>
    <row r="36" spans="2:7">
      <c r="B36" t="s">
        <v>20</v>
      </c>
      <c r="C36" s="13" t="s">
        <v>58</v>
      </c>
      <c r="E36" s="6" t="s">
        <v>54</v>
      </c>
      <c r="F36" s="13"/>
      <c r="G36" s="14"/>
    </row>
    <row r="37" spans="2:7">
      <c r="B37" t="s">
        <v>21</v>
      </c>
      <c r="C37" s="13"/>
      <c r="E37" s="6" t="s">
        <v>55</v>
      </c>
      <c r="F37" s="13"/>
      <c r="G37" s="14"/>
    </row>
    <row r="38" spans="2:7">
      <c r="B38" t="s">
        <v>22</v>
      </c>
      <c r="C38" s="13"/>
      <c r="E38" t="s">
        <v>37</v>
      </c>
      <c r="F38" s="13" t="s">
        <v>58</v>
      </c>
    </row>
    <row r="39" spans="2:7">
      <c r="C39" s="15"/>
      <c r="F39" s="35"/>
    </row>
    <row r="40" spans="2:7">
      <c r="B40" s="1" t="s">
        <v>17</v>
      </c>
      <c r="C40" s="15"/>
      <c r="E40" t="s">
        <v>38</v>
      </c>
      <c r="F40" s="35"/>
    </row>
    <row r="41" spans="2:7" ht="12.6" customHeight="1">
      <c r="C41" s="15"/>
      <c r="E41" s="69" t="s">
        <v>258</v>
      </c>
      <c r="F41" s="35"/>
    </row>
    <row r="42" spans="2:7">
      <c r="B42" t="s">
        <v>18</v>
      </c>
      <c r="C42" s="13"/>
      <c r="E42" s="70"/>
    </row>
    <row r="43" spans="2:7">
      <c r="B43" t="s">
        <v>19</v>
      </c>
      <c r="C43" s="13" t="s">
        <v>58</v>
      </c>
      <c r="E43" s="71"/>
    </row>
    <row r="44" spans="2:7">
      <c r="B44" t="s">
        <v>66</v>
      </c>
      <c r="C44" s="13"/>
      <c r="F44"/>
    </row>
    <row r="45" spans="2:7">
      <c r="F45"/>
    </row>
    <row r="46" spans="2:7">
      <c r="B46" s="1" t="s">
        <v>23</v>
      </c>
      <c r="C46" s="37" t="s">
        <v>77</v>
      </c>
      <c r="E46" s="1" t="s">
        <v>63</v>
      </c>
    </row>
    <row r="48" spans="2:7">
      <c r="E48" s="6" t="s">
        <v>46</v>
      </c>
      <c r="F48" s="13" t="s">
        <v>58</v>
      </c>
    </row>
    <row r="49" spans="2:6">
      <c r="B49" s="1" t="s">
        <v>24</v>
      </c>
      <c r="E49" s="6" t="s">
        <v>47</v>
      </c>
      <c r="F49" s="13"/>
    </row>
    <row r="51" spans="2:6">
      <c r="B51" t="s">
        <v>5</v>
      </c>
      <c r="C51" s="13" t="s">
        <v>58</v>
      </c>
      <c r="E51" s="1" t="s">
        <v>64</v>
      </c>
    </row>
    <row r="52" spans="2:6">
      <c r="B52" t="s">
        <v>6</v>
      </c>
      <c r="C52" s="13"/>
    </row>
    <row r="53" spans="2:6">
      <c r="B53" t="s">
        <v>7</v>
      </c>
      <c r="C53" s="13"/>
      <c r="E53" s="19">
        <v>3204.21</v>
      </c>
    </row>
    <row r="54" spans="2:6">
      <c r="B54" t="s">
        <v>8</v>
      </c>
      <c r="C54" s="13"/>
      <c r="E54" s="62"/>
    </row>
    <row r="55" spans="2:6" ht="12" customHeight="1">
      <c r="B55" t="s">
        <v>26</v>
      </c>
      <c r="C55" s="13"/>
      <c r="E55" s="63"/>
    </row>
    <row r="57" spans="2:6">
      <c r="B57" s="1" t="s">
        <v>72</v>
      </c>
      <c r="E57" s="1" t="s">
        <v>65</v>
      </c>
    </row>
    <row r="59" spans="2:6">
      <c r="B59" t="s">
        <v>69</v>
      </c>
      <c r="E59" t="s">
        <v>39</v>
      </c>
      <c r="F59" s="13" t="s">
        <v>58</v>
      </c>
    </row>
    <row r="60" spans="2:6">
      <c r="B60" s="6" t="s">
        <v>70</v>
      </c>
      <c r="C60" s="13"/>
      <c r="E60" t="s">
        <v>40</v>
      </c>
      <c r="F60" s="13"/>
    </row>
    <row r="61" spans="2:6" ht="11.45" customHeight="1">
      <c r="B61" s="6" t="s">
        <v>71</v>
      </c>
      <c r="C61" s="13"/>
      <c r="E61" t="s">
        <v>41</v>
      </c>
      <c r="F61" s="13" t="s">
        <v>58</v>
      </c>
    </row>
    <row r="62" spans="2:6" ht="11.45" customHeight="1">
      <c r="B62" s="6" t="s">
        <v>171</v>
      </c>
      <c r="C62" s="13"/>
      <c r="E62" t="s">
        <v>42</v>
      </c>
      <c r="F62" s="13"/>
    </row>
    <row r="63" spans="2:6" ht="11.45" customHeight="1">
      <c r="B63" s="6" t="s">
        <v>172</v>
      </c>
      <c r="C63" s="13"/>
      <c r="E63" t="s">
        <v>43</v>
      </c>
      <c r="F63" s="13"/>
    </row>
    <row r="64" spans="2:6">
      <c r="B64" s="6" t="s">
        <v>170</v>
      </c>
      <c r="C64" s="13"/>
      <c r="E64" t="s">
        <v>44</v>
      </c>
      <c r="F64" s="13"/>
    </row>
    <row r="65" spans="2:6">
      <c r="B65" s="6" t="s">
        <v>173</v>
      </c>
      <c r="C65" s="13"/>
      <c r="E65" t="s">
        <v>158</v>
      </c>
      <c r="F65" s="13" t="s">
        <v>58</v>
      </c>
    </row>
    <row r="66" spans="2:6">
      <c r="B66" t="s">
        <v>174</v>
      </c>
      <c r="C66" s="13"/>
      <c r="E66" t="s">
        <v>176</v>
      </c>
      <c r="F66" s="13"/>
    </row>
    <row r="67" spans="2:6">
      <c r="B67" t="s">
        <v>27</v>
      </c>
      <c r="C67" s="13"/>
    </row>
    <row r="68" spans="2:6">
      <c r="B68" s="10" t="s">
        <v>161</v>
      </c>
      <c r="C68" s="13"/>
      <c r="E68" t="s">
        <v>45</v>
      </c>
      <c r="F68" s="35"/>
    </row>
    <row r="69" spans="2:6">
      <c r="B69" t="s">
        <v>177</v>
      </c>
      <c r="C69" s="13" t="s">
        <v>58</v>
      </c>
    </row>
    <row r="70" spans="2:6">
      <c r="E70" s="47"/>
    </row>
    <row r="71" spans="2:6">
      <c r="E71" s="16"/>
    </row>
    <row r="72" spans="2:6">
      <c r="B72" s="1" t="s">
        <v>67</v>
      </c>
      <c r="C72" s="38" t="s">
        <v>256</v>
      </c>
      <c r="E72" s="17"/>
    </row>
    <row r="73" spans="2:6">
      <c r="B73" s="12"/>
      <c r="C73" s="38"/>
    </row>
    <row r="74" spans="2:6">
      <c r="B74" t="s">
        <v>28</v>
      </c>
      <c r="C74" s="31"/>
      <c r="D74" s="39"/>
      <c r="E74" s="1" t="s">
        <v>146</v>
      </c>
    </row>
    <row r="75" spans="2:6">
      <c r="B75" s="1" t="s">
        <v>29</v>
      </c>
      <c r="C75" s="51">
        <v>424366.08000000002</v>
      </c>
      <c r="E75" s="6" t="s">
        <v>46</v>
      </c>
      <c r="F75" s="13"/>
    </row>
    <row r="76" spans="2:6">
      <c r="B76" t="s">
        <v>50</v>
      </c>
      <c r="E76" s="6" t="s">
        <v>47</v>
      </c>
      <c r="F76" s="13"/>
    </row>
    <row r="77" spans="2:6">
      <c r="B77" s="6"/>
      <c r="C77" s="18"/>
      <c r="E77" s="21" t="s">
        <v>147</v>
      </c>
      <c r="F77" s="13" t="s">
        <v>58</v>
      </c>
    </row>
    <row r="78" spans="2:6">
      <c r="B78" s="1" t="s">
        <v>62</v>
      </c>
      <c r="E78" s="6"/>
    </row>
    <row r="79" spans="2:6">
      <c r="E79" s="61"/>
    </row>
    <row r="80" spans="2:6">
      <c r="B80" s="6" t="s">
        <v>60</v>
      </c>
      <c r="C80" s="13"/>
      <c r="E80" s="25" t="s">
        <v>142</v>
      </c>
    </row>
    <row r="81" spans="2:7">
      <c r="B81" s="6" t="s">
        <v>61</v>
      </c>
      <c r="C81" s="13" t="s">
        <v>58</v>
      </c>
      <c r="E81" s="64"/>
    </row>
    <row r="83" spans="2:7">
      <c r="B83" s="1" t="s">
        <v>160</v>
      </c>
    </row>
    <row r="84" spans="2:7" ht="25.9" customHeight="1">
      <c r="B84" s="67" t="s">
        <v>257</v>
      </c>
      <c r="C84" s="68"/>
    </row>
    <row r="86" spans="2:7">
      <c r="E86" s="28"/>
    </row>
    <row r="88" spans="2:7" s="14" customFormat="1">
      <c r="D88"/>
      <c r="G88"/>
    </row>
    <row r="89" spans="2:7" s="14" customFormat="1" ht="11.45" customHeight="1">
      <c r="D89"/>
      <c r="G89"/>
    </row>
    <row r="91" spans="2:7" s="14" customFormat="1">
      <c r="D91"/>
      <c r="E91"/>
      <c r="G91"/>
    </row>
    <row r="92" spans="2:7" s="14" customFormat="1" ht="27" customHeight="1">
      <c r="D92"/>
      <c r="E92"/>
      <c r="G92"/>
    </row>
  </sheetData>
  <mergeCells count="4">
    <mergeCell ref="B1:F1"/>
    <mergeCell ref="B2:F2"/>
    <mergeCell ref="E41:E43"/>
    <mergeCell ref="B84:C84"/>
  </mergeCells>
  <pageMargins left="0.23622047244094491" right="0.23622047244094491" top="0.39370078740157483" bottom="0.35433070866141736" header="0.31496062992125984" footer="0.31496062992125984"/>
  <pageSetup paperSize="9" scale="63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dimension ref="B1:G92"/>
  <sheetViews>
    <sheetView view="pageBreakPreview" topLeftCell="A73" zoomScale="90" zoomScaleNormal="100" zoomScaleSheetLayoutView="90" workbookViewId="0">
      <selection activeCell="E80" sqref="E80"/>
    </sheetView>
  </sheetViews>
  <sheetFormatPr defaultRowHeight="12"/>
  <cols>
    <col min="1" max="1" width="4.140625" customWidth="1"/>
    <col min="2" max="2" width="55.7109375" customWidth="1"/>
    <col min="3" max="3" width="20.140625" style="14" bestFit="1" customWidth="1"/>
    <col min="4" max="4" width="8" customWidth="1"/>
    <col min="5" max="5" width="77.28515625" customWidth="1"/>
    <col min="6" max="6" width="10.7109375" style="14" customWidth="1"/>
  </cols>
  <sheetData>
    <row r="1" spans="2:6" ht="20.45" customHeight="1">
      <c r="B1" s="66" t="s">
        <v>149</v>
      </c>
      <c r="C1" s="66"/>
      <c r="D1" s="66"/>
      <c r="E1" s="66"/>
      <c r="F1" s="66"/>
    </row>
    <row r="2" spans="2:6" ht="23.45" customHeight="1">
      <c r="B2" s="66" t="s">
        <v>25</v>
      </c>
      <c r="C2" s="66"/>
      <c r="D2" s="66"/>
      <c r="E2" s="66"/>
      <c r="F2" s="66"/>
    </row>
    <row r="3" spans="2:6" ht="19.5" customHeight="1">
      <c r="B3" s="46"/>
      <c r="C3" s="46"/>
      <c r="D3" s="46"/>
      <c r="E3" s="46"/>
    </row>
    <row r="4" spans="2:6" ht="19.5" customHeight="1">
      <c r="B4" s="46"/>
      <c r="C4" s="46"/>
      <c r="D4" s="46"/>
      <c r="E4" s="46"/>
    </row>
    <row r="5" spans="2:6" ht="19.5" customHeight="1">
      <c r="B5" s="46"/>
      <c r="C5" s="46"/>
      <c r="D5" s="46"/>
      <c r="E5" s="46"/>
    </row>
    <row r="6" spans="2:6" ht="18" customHeight="1">
      <c r="B6" s="46"/>
      <c r="C6" s="46"/>
      <c r="D6" s="46"/>
      <c r="E6" s="46"/>
    </row>
    <row r="9" spans="2:6">
      <c r="B9" s="1" t="s">
        <v>51</v>
      </c>
      <c r="C9" s="36" t="s">
        <v>259</v>
      </c>
      <c r="D9" s="12"/>
    </row>
    <row r="10" spans="2:6">
      <c r="B10" s="1"/>
    </row>
    <row r="11" spans="2:6">
      <c r="B11" s="1" t="s">
        <v>3</v>
      </c>
      <c r="C11" s="37" t="s">
        <v>118</v>
      </c>
    </row>
    <row r="13" spans="2:6">
      <c r="B13" s="1" t="s">
        <v>2</v>
      </c>
      <c r="E13" s="1" t="s">
        <v>73</v>
      </c>
      <c r="F13"/>
    </row>
    <row r="15" spans="2:6">
      <c r="B15" t="s">
        <v>0</v>
      </c>
      <c r="C15" s="13"/>
      <c r="E15" t="s">
        <v>30</v>
      </c>
      <c r="F15" s="13"/>
    </row>
    <row r="16" spans="2:6">
      <c r="C16" s="15"/>
      <c r="E16" t="s">
        <v>31</v>
      </c>
      <c r="F16" s="13"/>
    </row>
    <row r="17" spans="2:6">
      <c r="B17" t="s">
        <v>1</v>
      </c>
      <c r="C17" s="13" t="s">
        <v>58</v>
      </c>
      <c r="E17" t="s">
        <v>32</v>
      </c>
      <c r="F17" s="13"/>
    </row>
    <row r="18" spans="2:6">
      <c r="C18" s="15"/>
      <c r="E18" t="s">
        <v>52</v>
      </c>
      <c r="F18" s="13"/>
    </row>
    <row r="19" spans="2:6">
      <c r="B19" s="1" t="s">
        <v>4</v>
      </c>
      <c r="E19" t="s">
        <v>163</v>
      </c>
      <c r="F19" s="13"/>
    </row>
    <row r="20" spans="2:6" ht="24">
      <c r="B20" s="1"/>
      <c r="E20" s="10" t="s">
        <v>164</v>
      </c>
      <c r="F20" s="13"/>
    </row>
    <row r="21" spans="2:6">
      <c r="B21" t="s">
        <v>12</v>
      </c>
      <c r="C21" s="13"/>
      <c r="E21" t="s">
        <v>165</v>
      </c>
      <c r="F21" s="32"/>
    </row>
    <row r="22" spans="2:6">
      <c r="B22" t="s">
        <v>11</v>
      </c>
      <c r="C22" s="13"/>
      <c r="E22" t="s">
        <v>166</v>
      </c>
      <c r="F22" s="32"/>
    </row>
    <row r="23" spans="2:6">
      <c r="B23" t="s">
        <v>9</v>
      </c>
      <c r="C23" s="13"/>
      <c r="E23" t="s">
        <v>167</v>
      </c>
      <c r="F23" s="13"/>
    </row>
    <row r="24" spans="2:6">
      <c r="B24" t="s">
        <v>10</v>
      </c>
      <c r="C24" s="13"/>
      <c r="E24" t="s">
        <v>168</v>
      </c>
      <c r="F24" s="13"/>
    </row>
    <row r="25" spans="2:6">
      <c r="B25" t="s">
        <v>49</v>
      </c>
      <c r="C25" s="13" t="s">
        <v>58</v>
      </c>
      <c r="E25" t="s">
        <v>169</v>
      </c>
      <c r="F25" s="13"/>
    </row>
    <row r="26" spans="2:6">
      <c r="B26" t="s">
        <v>48</v>
      </c>
      <c r="C26" s="13"/>
      <c r="E26" t="s">
        <v>53</v>
      </c>
      <c r="F26" s="13"/>
    </row>
    <row r="27" spans="2:6">
      <c r="B27" t="s">
        <v>13</v>
      </c>
      <c r="C27" s="13"/>
      <c r="E27" t="s">
        <v>33</v>
      </c>
      <c r="F27" s="13"/>
    </row>
    <row r="28" spans="2:6">
      <c r="B28" t="s">
        <v>14</v>
      </c>
      <c r="C28" s="13"/>
      <c r="E28" t="s">
        <v>180</v>
      </c>
      <c r="F28" s="13"/>
    </row>
    <row r="29" spans="2:6">
      <c r="B29" t="s">
        <v>15</v>
      </c>
      <c r="C29" s="13"/>
      <c r="E29" t="s">
        <v>181</v>
      </c>
      <c r="F29" s="13"/>
    </row>
    <row r="30" spans="2:6">
      <c r="B30" t="s">
        <v>138</v>
      </c>
      <c r="C30" s="13"/>
      <c r="E30" t="s">
        <v>71</v>
      </c>
      <c r="F30" s="13" t="s">
        <v>58</v>
      </c>
    </row>
    <row r="31" spans="2:6">
      <c r="B31" t="s">
        <v>191</v>
      </c>
      <c r="C31" s="13"/>
      <c r="E31" t="s">
        <v>170</v>
      </c>
      <c r="F31" s="13"/>
    </row>
    <row r="32" spans="2:6">
      <c r="B32" t="s">
        <v>212</v>
      </c>
      <c r="E32" t="s">
        <v>34</v>
      </c>
      <c r="F32" s="13"/>
    </row>
    <row r="33" spans="2:7">
      <c r="C33" s="15"/>
      <c r="E33" t="s">
        <v>35</v>
      </c>
      <c r="F33" s="13"/>
    </row>
    <row r="34" spans="2:7">
      <c r="B34" s="34" t="s">
        <v>145</v>
      </c>
      <c r="C34" s="15"/>
      <c r="E34" t="s">
        <v>36</v>
      </c>
      <c r="F34" s="13"/>
    </row>
    <row r="35" spans="2:7">
      <c r="C35" s="15"/>
      <c r="E35" t="s">
        <v>56</v>
      </c>
      <c r="F35" s="22"/>
      <c r="G35" s="14"/>
    </row>
    <row r="36" spans="2:7">
      <c r="B36" t="s">
        <v>20</v>
      </c>
      <c r="C36" s="13" t="s">
        <v>58</v>
      </c>
      <c r="E36" s="6" t="s">
        <v>54</v>
      </c>
      <c r="F36" s="13"/>
      <c r="G36" s="14"/>
    </row>
    <row r="37" spans="2:7">
      <c r="B37" t="s">
        <v>21</v>
      </c>
      <c r="C37" s="13"/>
      <c r="E37" s="6" t="s">
        <v>55</v>
      </c>
      <c r="F37" s="13"/>
      <c r="G37" s="14"/>
    </row>
    <row r="38" spans="2:7">
      <c r="B38" t="s">
        <v>22</v>
      </c>
      <c r="C38" s="13"/>
      <c r="E38" t="s">
        <v>37</v>
      </c>
      <c r="F38" s="13" t="s">
        <v>58</v>
      </c>
    </row>
    <row r="39" spans="2:7">
      <c r="C39" s="15"/>
      <c r="F39" s="35"/>
    </row>
    <row r="40" spans="2:7">
      <c r="B40" s="1" t="s">
        <v>17</v>
      </c>
      <c r="C40" s="15"/>
      <c r="E40" t="s">
        <v>38</v>
      </c>
      <c r="F40" s="35"/>
    </row>
    <row r="41" spans="2:7" ht="12.6" customHeight="1">
      <c r="C41" s="15"/>
      <c r="E41" s="69" t="s">
        <v>261</v>
      </c>
      <c r="F41" s="35"/>
    </row>
    <row r="42" spans="2:7">
      <c r="B42" t="s">
        <v>18</v>
      </c>
      <c r="C42" s="13"/>
      <c r="E42" s="70"/>
    </row>
    <row r="43" spans="2:7">
      <c r="B43" t="s">
        <v>19</v>
      </c>
      <c r="C43" s="13" t="s">
        <v>58</v>
      </c>
      <c r="E43" s="71"/>
    </row>
    <row r="44" spans="2:7">
      <c r="B44" t="s">
        <v>66</v>
      </c>
      <c r="C44" s="13"/>
      <c r="F44"/>
    </row>
    <row r="45" spans="2:7">
      <c r="F45"/>
    </row>
    <row r="46" spans="2:7">
      <c r="B46" s="1" t="s">
        <v>23</v>
      </c>
      <c r="C46" s="11" t="s">
        <v>124</v>
      </c>
      <c r="E46" s="1" t="s">
        <v>63</v>
      </c>
    </row>
    <row r="47" spans="2:7">
      <c r="B47" t="s">
        <v>123</v>
      </c>
    </row>
    <row r="48" spans="2:7">
      <c r="E48" s="6" t="s">
        <v>46</v>
      </c>
      <c r="F48" s="13" t="s">
        <v>58</v>
      </c>
    </row>
    <row r="49" spans="2:6">
      <c r="B49" s="1" t="s">
        <v>24</v>
      </c>
      <c r="E49" s="6" t="s">
        <v>47</v>
      </c>
      <c r="F49" s="13"/>
    </row>
    <row r="51" spans="2:6">
      <c r="B51" t="s">
        <v>5</v>
      </c>
      <c r="C51" s="13"/>
      <c r="E51" s="1" t="s">
        <v>64</v>
      </c>
    </row>
    <row r="52" spans="2:6">
      <c r="B52" t="s">
        <v>6</v>
      </c>
      <c r="C52" s="13" t="s">
        <v>58</v>
      </c>
    </row>
    <row r="53" spans="2:6">
      <c r="B53" t="s">
        <v>7</v>
      </c>
      <c r="C53" s="13"/>
      <c r="E53" s="19">
        <v>53453.19</v>
      </c>
    </row>
    <row r="54" spans="2:6">
      <c r="B54" t="s">
        <v>8</v>
      </c>
      <c r="C54" s="13"/>
      <c r="E54" s="62"/>
    </row>
    <row r="55" spans="2:6" ht="12" customHeight="1">
      <c r="B55" t="s">
        <v>26</v>
      </c>
      <c r="C55" s="13"/>
      <c r="E55" s="63"/>
    </row>
    <row r="57" spans="2:6">
      <c r="B57" s="1" t="s">
        <v>72</v>
      </c>
      <c r="E57" s="1" t="s">
        <v>65</v>
      </c>
    </row>
    <row r="59" spans="2:6">
      <c r="B59" t="s">
        <v>69</v>
      </c>
      <c r="E59" t="s">
        <v>39</v>
      </c>
      <c r="F59" s="13" t="s">
        <v>58</v>
      </c>
    </row>
    <row r="60" spans="2:6">
      <c r="B60" s="6" t="s">
        <v>70</v>
      </c>
      <c r="C60" s="13"/>
      <c r="E60" t="s">
        <v>40</v>
      </c>
      <c r="F60" s="13"/>
    </row>
    <row r="61" spans="2:6" ht="11.45" customHeight="1">
      <c r="B61" s="6" t="s">
        <v>71</v>
      </c>
      <c r="C61" s="13"/>
      <c r="E61" t="s">
        <v>41</v>
      </c>
      <c r="F61" s="13" t="s">
        <v>58</v>
      </c>
    </row>
    <row r="62" spans="2:6" ht="11.45" customHeight="1">
      <c r="B62" s="6" t="s">
        <v>171</v>
      </c>
      <c r="C62" s="13"/>
      <c r="E62" t="s">
        <v>42</v>
      </c>
      <c r="F62" s="13" t="s">
        <v>58</v>
      </c>
    </row>
    <row r="63" spans="2:6" ht="11.45" customHeight="1">
      <c r="B63" s="6" t="s">
        <v>172</v>
      </c>
      <c r="C63" s="13"/>
      <c r="E63" t="s">
        <v>43</v>
      </c>
      <c r="F63" s="13"/>
    </row>
    <row r="64" spans="2:6">
      <c r="B64" s="6" t="s">
        <v>170</v>
      </c>
      <c r="C64" s="13"/>
      <c r="E64" t="s">
        <v>44</v>
      </c>
      <c r="F64" s="13"/>
    </row>
    <row r="65" spans="2:6">
      <c r="B65" s="6" t="s">
        <v>173</v>
      </c>
      <c r="C65" s="13"/>
      <c r="E65" t="s">
        <v>158</v>
      </c>
      <c r="F65" s="13"/>
    </row>
    <row r="66" spans="2:6">
      <c r="B66" t="s">
        <v>174</v>
      </c>
      <c r="C66" s="13"/>
      <c r="E66" t="s">
        <v>176</v>
      </c>
      <c r="F66" s="13"/>
    </row>
    <row r="67" spans="2:6">
      <c r="B67" t="s">
        <v>27</v>
      </c>
      <c r="C67" s="13"/>
      <c r="F67" s="13"/>
    </row>
    <row r="68" spans="2:6">
      <c r="B68" s="10" t="s">
        <v>161</v>
      </c>
      <c r="C68" s="13"/>
      <c r="E68" t="s">
        <v>45</v>
      </c>
      <c r="F68" s="35"/>
    </row>
    <row r="69" spans="2:6">
      <c r="B69" t="s">
        <v>177</v>
      </c>
      <c r="C69" s="13" t="s">
        <v>58</v>
      </c>
    </row>
    <row r="70" spans="2:6">
      <c r="E70" s="47"/>
    </row>
    <row r="71" spans="2:6">
      <c r="E71" s="16"/>
    </row>
    <row r="72" spans="2:6">
      <c r="B72" s="1" t="s">
        <v>67</v>
      </c>
      <c r="C72" s="38" t="s">
        <v>260</v>
      </c>
      <c r="E72" s="17"/>
    </row>
    <row r="73" spans="2:6">
      <c r="B73" s="12"/>
      <c r="C73" s="38"/>
    </row>
    <row r="74" spans="2:6">
      <c r="B74" t="s">
        <v>28</v>
      </c>
      <c r="C74" s="31"/>
      <c r="D74" s="39"/>
      <c r="E74" s="1" t="s">
        <v>146</v>
      </c>
    </row>
    <row r="75" spans="2:6">
      <c r="B75" s="1" t="s">
        <v>29</v>
      </c>
      <c r="C75" s="65">
        <v>533641.93999999994</v>
      </c>
      <c r="E75" s="6" t="s">
        <v>46</v>
      </c>
      <c r="F75" s="13" t="s">
        <v>58</v>
      </c>
    </row>
    <row r="76" spans="2:6">
      <c r="B76" t="s">
        <v>50</v>
      </c>
      <c r="E76" s="6" t="s">
        <v>47</v>
      </c>
      <c r="F76" s="13"/>
    </row>
    <row r="77" spans="2:6">
      <c r="B77" s="6"/>
      <c r="C77" s="18"/>
      <c r="E77" s="21" t="s">
        <v>147</v>
      </c>
      <c r="F77" s="13"/>
    </row>
    <row r="78" spans="2:6">
      <c r="B78" s="1" t="s">
        <v>62</v>
      </c>
      <c r="E78" s="6"/>
    </row>
    <row r="79" spans="2:6">
      <c r="E79" s="61"/>
    </row>
    <row r="80" spans="2:6">
      <c r="B80" s="6" t="s">
        <v>60</v>
      </c>
      <c r="C80" s="13"/>
      <c r="E80" s="25" t="s">
        <v>262</v>
      </c>
    </row>
    <row r="81" spans="2:7">
      <c r="B81" s="6" t="s">
        <v>61</v>
      </c>
      <c r="C81" s="13" t="s">
        <v>58</v>
      </c>
      <c r="E81" s="64"/>
    </row>
    <row r="83" spans="2:7">
      <c r="B83" s="1" t="s">
        <v>160</v>
      </c>
    </row>
    <row r="84" spans="2:7" ht="25.9" customHeight="1">
      <c r="B84" s="67" t="s">
        <v>79</v>
      </c>
      <c r="C84" s="68"/>
    </row>
    <row r="86" spans="2:7">
      <c r="E86" s="28"/>
    </row>
    <row r="88" spans="2:7" s="14" customFormat="1">
      <c r="D88"/>
      <c r="G88"/>
    </row>
    <row r="89" spans="2:7" s="14" customFormat="1" ht="11.45" customHeight="1">
      <c r="D89"/>
      <c r="G89"/>
    </row>
    <row r="91" spans="2:7" s="14" customFormat="1">
      <c r="D91"/>
      <c r="E91"/>
      <c r="G91"/>
    </row>
    <row r="92" spans="2:7" s="14" customFormat="1" ht="27" customHeight="1">
      <c r="D92"/>
      <c r="E92"/>
      <c r="G92"/>
    </row>
  </sheetData>
  <mergeCells count="4">
    <mergeCell ref="B1:F1"/>
    <mergeCell ref="B2:F2"/>
    <mergeCell ref="E41:E43"/>
    <mergeCell ref="B84:C84"/>
  </mergeCells>
  <pageMargins left="0.23622047244094491" right="0.23622047244094491" top="0.39370078740157483" bottom="0.35433070866141736" header="0.31496062992125984" footer="0.31496062992125984"/>
  <pageSetup paperSize="9"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G85"/>
  <sheetViews>
    <sheetView view="pageBreakPreview" topLeftCell="A43" zoomScale="90" zoomScaleNormal="100" zoomScaleSheetLayoutView="90" workbookViewId="0">
      <selection activeCell="E53" sqref="E53"/>
    </sheetView>
  </sheetViews>
  <sheetFormatPr defaultRowHeight="12"/>
  <cols>
    <col min="1" max="1" width="4.140625" customWidth="1"/>
    <col min="2" max="2" width="60.28515625" customWidth="1"/>
    <col min="3" max="3" width="19.28515625" style="14" customWidth="1"/>
    <col min="4" max="4" width="8" customWidth="1"/>
    <col min="5" max="5" width="73.42578125" customWidth="1"/>
    <col min="6" max="6" width="10.7109375" style="14" customWidth="1"/>
  </cols>
  <sheetData>
    <row r="1" spans="2:6" ht="20.45" customHeight="1">
      <c r="B1" s="66" t="s">
        <v>149</v>
      </c>
      <c r="C1" s="66"/>
      <c r="D1" s="66"/>
      <c r="E1" s="66"/>
      <c r="F1" s="66"/>
    </row>
    <row r="2" spans="2:6" ht="23.45" customHeight="1">
      <c r="B2" s="66" t="s">
        <v>25</v>
      </c>
      <c r="C2" s="66"/>
      <c r="D2" s="66"/>
      <c r="E2" s="66"/>
      <c r="F2" s="66"/>
    </row>
    <row r="3" spans="2:6" ht="19.5" customHeight="1">
      <c r="B3" s="46"/>
      <c r="C3" s="46"/>
      <c r="D3" s="46"/>
      <c r="E3" s="46"/>
    </row>
    <row r="4" spans="2:6" ht="19.5" customHeight="1">
      <c r="B4" s="46"/>
      <c r="C4" s="46"/>
      <c r="D4" s="46"/>
      <c r="E4" s="46"/>
    </row>
    <row r="5" spans="2:6" ht="19.5" customHeight="1">
      <c r="B5" s="46"/>
      <c r="C5" s="46"/>
      <c r="D5" s="46"/>
      <c r="E5" s="46"/>
    </row>
    <row r="6" spans="2:6" ht="18" customHeight="1">
      <c r="B6" s="46"/>
      <c r="C6" s="46"/>
      <c r="D6" s="46"/>
      <c r="E6" s="46"/>
    </row>
    <row r="9" spans="2:6">
      <c r="B9" s="1" t="s">
        <v>51</v>
      </c>
      <c r="C9" s="36" t="s">
        <v>178</v>
      </c>
      <c r="D9" s="12"/>
    </row>
    <row r="10" spans="2:6">
      <c r="B10" s="1"/>
    </row>
    <row r="11" spans="2:6">
      <c r="B11" s="1" t="s">
        <v>3</v>
      </c>
      <c r="C11" s="11">
        <v>39212</v>
      </c>
    </row>
    <row r="13" spans="2:6">
      <c r="B13" s="1" t="s">
        <v>2</v>
      </c>
      <c r="E13" s="1" t="s">
        <v>73</v>
      </c>
      <c r="F13"/>
    </row>
    <row r="15" spans="2:6">
      <c r="B15" t="s">
        <v>0</v>
      </c>
      <c r="C15" s="13"/>
      <c r="E15" t="s">
        <v>30</v>
      </c>
      <c r="F15" s="13"/>
    </row>
    <row r="16" spans="2:6">
      <c r="C16" s="15"/>
      <c r="E16" t="s">
        <v>31</v>
      </c>
      <c r="F16" s="13"/>
    </row>
    <row r="17" spans="2:6">
      <c r="B17" t="s">
        <v>1</v>
      </c>
      <c r="C17" s="13" t="s">
        <v>58</v>
      </c>
      <c r="E17" t="s">
        <v>32</v>
      </c>
      <c r="F17" s="13"/>
    </row>
    <row r="18" spans="2:6">
      <c r="C18" s="15"/>
      <c r="E18" t="s">
        <v>52</v>
      </c>
      <c r="F18" s="13"/>
    </row>
    <row r="19" spans="2:6">
      <c r="B19" s="1" t="s">
        <v>4</v>
      </c>
      <c r="E19" t="s">
        <v>163</v>
      </c>
      <c r="F19" s="13"/>
    </row>
    <row r="20" spans="2:6" ht="24">
      <c r="B20" s="1"/>
      <c r="E20" s="10" t="s">
        <v>164</v>
      </c>
      <c r="F20" s="13"/>
    </row>
    <row r="21" spans="2:6">
      <c r="B21" t="s">
        <v>12</v>
      </c>
      <c r="C21" s="13"/>
      <c r="E21" t="s">
        <v>165</v>
      </c>
      <c r="F21" s="32"/>
    </row>
    <row r="22" spans="2:6">
      <c r="B22" t="s">
        <v>11</v>
      </c>
      <c r="C22" s="13"/>
      <c r="E22" t="s">
        <v>166</v>
      </c>
      <c r="F22" s="32"/>
    </row>
    <row r="23" spans="2:6">
      <c r="B23" t="s">
        <v>9</v>
      </c>
      <c r="C23" s="13"/>
      <c r="E23" t="s">
        <v>167</v>
      </c>
      <c r="F23" s="13"/>
    </row>
    <row r="24" spans="2:6">
      <c r="B24" t="s">
        <v>10</v>
      </c>
      <c r="C24" s="13"/>
      <c r="E24" t="s">
        <v>168</v>
      </c>
      <c r="F24" s="13"/>
    </row>
    <row r="25" spans="2:6">
      <c r="B25" t="s">
        <v>49</v>
      </c>
      <c r="C25" s="13"/>
      <c r="E25" t="s">
        <v>169</v>
      </c>
      <c r="F25" s="13"/>
    </row>
    <row r="26" spans="2:6">
      <c r="B26" t="s">
        <v>48</v>
      </c>
      <c r="C26" s="13"/>
      <c r="E26" t="s">
        <v>53</v>
      </c>
      <c r="F26" s="13"/>
    </row>
    <row r="27" spans="2:6">
      <c r="B27" t="s">
        <v>13</v>
      </c>
      <c r="C27" s="13"/>
      <c r="E27" t="s">
        <v>33</v>
      </c>
      <c r="F27" s="13"/>
    </row>
    <row r="28" spans="2:6">
      <c r="B28" t="s">
        <v>14</v>
      </c>
      <c r="C28" s="13"/>
      <c r="E28" t="s">
        <v>71</v>
      </c>
      <c r="F28" s="13" t="s">
        <v>58</v>
      </c>
    </row>
    <row r="29" spans="2:6">
      <c r="B29" t="s">
        <v>15</v>
      </c>
      <c r="C29" s="13"/>
      <c r="E29" t="s">
        <v>170</v>
      </c>
      <c r="F29" s="13"/>
    </row>
    <row r="30" spans="2:6">
      <c r="B30" t="s">
        <v>138</v>
      </c>
      <c r="C30" s="13" t="s">
        <v>58</v>
      </c>
      <c r="E30" t="s">
        <v>180</v>
      </c>
      <c r="F30" s="13"/>
    </row>
    <row r="31" spans="2:6">
      <c r="B31" t="s">
        <v>16</v>
      </c>
      <c r="C31" s="13"/>
      <c r="E31" t="s">
        <v>181</v>
      </c>
      <c r="F31" s="13"/>
    </row>
    <row r="32" spans="2:6">
      <c r="C32"/>
      <c r="E32" t="s">
        <v>34</v>
      </c>
      <c r="F32" s="13"/>
    </row>
    <row r="33" spans="2:7">
      <c r="C33" s="15"/>
      <c r="E33" t="s">
        <v>35</v>
      </c>
      <c r="F33" s="13" t="s">
        <v>58</v>
      </c>
    </row>
    <row r="34" spans="2:7">
      <c r="B34" s="34" t="s">
        <v>145</v>
      </c>
      <c r="C34" s="15"/>
      <c r="E34" t="s">
        <v>36</v>
      </c>
      <c r="F34" s="13"/>
    </row>
    <row r="35" spans="2:7">
      <c r="C35" s="15"/>
      <c r="E35" t="s">
        <v>56</v>
      </c>
      <c r="F35" s="22"/>
      <c r="G35" s="14"/>
    </row>
    <row r="36" spans="2:7">
      <c r="B36" t="s">
        <v>20</v>
      </c>
      <c r="C36" s="13"/>
      <c r="E36" s="6" t="s">
        <v>54</v>
      </c>
      <c r="F36" s="13"/>
      <c r="G36" s="14"/>
    </row>
    <row r="37" spans="2:7">
      <c r="B37" t="s">
        <v>21</v>
      </c>
      <c r="C37" s="13"/>
      <c r="E37" s="6" t="s">
        <v>55</v>
      </c>
      <c r="F37" s="13"/>
      <c r="G37" s="14"/>
    </row>
    <row r="38" spans="2:7">
      <c r="B38" t="s">
        <v>22</v>
      </c>
      <c r="C38" s="13"/>
      <c r="E38" t="s">
        <v>37</v>
      </c>
      <c r="F38" s="13"/>
    </row>
    <row r="39" spans="2:7">
      <c r="C39" s="15"/>
    </row>
    <row r="40" spans="2:7">
      <c r="B40" s="1" t="s">
        <v>17</v>
      </c>
      <c r="C40" s="15"/>
      <c r="E40" t="s">
        <v>38</v>
      </c>
      <c r="F40" s="35"/>
    </row>
    <row r="41" spans="2:7">
      <c r="C41" s="15"/>
      <c r="E41" s="3"/>
      <c r="F41" s="35"/>
    </row>
    <row r="42" spans="2:7">
      <c r="B42" t="s">
        <v>18</v>
      </c>
      <c r="C42" s="13"/>
      <c r="E42" s="4"/>
    </row>
    <row r="43" spans="2:7">
      <c r="B43" t="s">
        <v>19</v>
      </c>
      <c r="C43" s="13" t="s">
        <v>58</v>
      </c>
      <c r="E43" s="5"/>
    </row>
    <row r="44" spans="2:7">
      <c r="B44" t="s">
        <v>66</v>
      </c>
      <c r="C44" s="13"/>
      <c r="F44"/>
    </row>
    <row r="45" spans="2:7">
      <c r="F45"/>
    </row>
    <row r="46" spans="2:7">
      <c r="B46" s="1" t="s">
        <v>23</v>
      </c>
      <c r="C46" s="37" t="s">
        <v>81</v>
      </c>
      <c r="E46" s="1" t="s">
        <v>63</v>
      </c>
    </row>
    <row r="47" spans="2:7">
      <c r="B47" t="s">
        <v>107</v>
      </c>
    </row>
    <row r="48" spans="2:7">
      <c r="E48" s="6" t="s">
        <v>46</v>
      </c>
      <c r="F48" s="13" t="s">
        <v>58</v>
      </c>
    </row>
    <row r="49" spans="2:6">
      <c r="B49" s="1" t="s">
        <v>24</v>
      </c>
      <c r="E49" s="6" t="s">
        <v>47</v>
      </c>
      <c r="F49" s="13"/>
    </row>
    <row r="51" spans="2:6">
      <c r="B51" t="s">
        <v>5</v>
      </c>
      <c r="C51" s="13" t="s">
        <v>58</v>
      </c>
      <c r="E51" s="1" t="s">
        <v>64</v>
      </c>
    </row>
    <row r="52" spans="2:6">
      <c r="B52" t="s">
        <v>6</v>
      </c>
      <c r="C52" s="13"/>
    </row>
    <row r="53" spans="2:6">
      <c r="B53" t="s">
        <v>7</v>
      </c>
      <c r="C53" s="13"/>
      <c r="E53" s="19">
        <v>134059.38</v>
      </c>
    </row>
    <row r="54" spans="2:6">
      <c r="B54" t="s">
        <v>8</v>
      </c>
      <c r="C54" s="13"/>
      <c r="E54" s="44"/>
    </row>
    <row r="55" spans="2:6">
      <c r="B55" t="s">
        <v>26</v>
      </c>
      <c r="C55" s="13"/>
      <c r="E55" s="45"/>
    </row>
    <row r="57" spans="2:6">
      <c r="B57" s="1" t="s">
        <v>72</v>
      </c>
      <c r="E57" s="1" t="s">
        <v>65</v>
      </c>
    </row>
    <row r="59" spans="2:6">
      <c r="B59" t="s">
        <v>69</v>
      </c>
      <c r="E59" t="s">
        <v>39</v>
      </c>
      <c r="F59" s="13" t="s">
        <v>58</v>
      </c>
    </row>
    <row r="60" spans="2:6">
      <c r="B60" s="6" t="s">
        <v>70</v>
      </c>
      <c r="C60" s="13" t="s">
        <v>58</v>
      </c>
      <c r="E60" t="s">
        <v>40</v>
      </c>
      <c r="F60" s="13"/>
    </row>
    <row r="61" spans="2:6" ht="11.45" customHeight="1">
      <c r="B61" s="6" t="s">
        <v>71</v>
      </c>
      <c r="C61" s="13"/>
      <c r="E61" t="s">
        <v>41</v>
      </c>
      <c r="F61" s="13" t="s">
        <v>58</v>
      </c>
    </row>
    <row r="62" spans="2:6" ht="11.45" customHeight="1">
      <c r="B62" s="6" t="s">
        <v>171</v>
      </c>
      <c r="C62" s="13"/>
      <c r="E62" t="s">
        <v>42</v>
      </c>
      <c r="F62" s="13"/>
    </row>
    <row r="63" spans="2:6" ht="11.45" customHeight="1">
      <c r="B63" s="6" t="s">
        <v>172</v>
      </c>
      <c r="C63" s="13"/>
      <c r="E63" t="s">
        <v>43</v>
      </c>
      <c r="F63" s="13"/>
    </row>
    <row r="64" spans="2:6">
      <c r="B64" s="6" t="s">
        <v>170</v>
      </c>
      <c r="C64" s="13"/>
      <c r="E64" t="s">
        <v>44</v>
      </c>
      <c r="F64" s="13"/>
    </row>
    <row r="65" spans="2:6">
      <c r="B65" s="6" t="s">
        <v>173</v>
      </c>
      <c r="C65" s="13"/>
      <c r="E65" t="s">
        <v>158</v>
      </c>
      <c r="F65" s="13"/>
    </row>
    <row r="66" spans="2:6">
      <c r="B66" t="s">
        <v>174</v>
      </c>
      <c r="C66" s="13"/>
      <c r="E66" t="s">
        <v>176</v>
      </c>
      <c r="F66" s="13"/>
    </row>
    <row r="67" spans="2:6">
      <c r="B67" t="s">
        <v>27</v>
      </c>
      <c r="C67" s="13"/>
    </row>
    <row r="68" spans="2:6">
      <c r="B68" s="10" t="s">
        <v>161</v>
      </c>
      <c r="C68" s="13"/>
      <c r="E68" t="s">
        <v>45</v>
      </c>
      <c r="F68" s="35"/>
    </row>
    <row r="69" spans="2:6">
      <c r="B69" t="s">
        <v>177</v>
      </c>
      <c r="C69" s="13"/>
    </row>
    <row r="70" spans="2:6">
      <c r="E70" s="55" t="s">
        <v>216</v>
      </c>
    </row>
    <row r="71" spans="2:6">
      <c r="E71" s="16"/>
    </row>
    <row r="72" spans="2:6">
      <c r="B72" s="1" t="s">
        <v>67</v>
      </c>
      <c r="C72" s="38" t="s">
        <v>104</v>
      </c>
      <c r="E72" s="17"/>
    </row>
    <row r="73" spans="2:6">
      <c r="B73" s="40" t="s">
        <v>175</v>
      </c>
      <c r="C73" s="20"/>
    </row>
    <row r="74" spans="2:6">
      <c r="B74" s="1"/>
      <c r="C74"/>
    </row>
    <row r="75" spans="2:6">
      <c r="B75" t="s">
        <v>28</v>
      </c>
      <c r="E75" s="1" t="s">
        <v>146</v>
      </c>
    </row>
    <row r="76" spans="2:6">
      <c r="B76" s="1" t="s">
        <v>29</v>
      </c>
      <c r="C76" s="18">
        <v>449357.49</v>
      </c>
      <c r="E76" s="6" t="s">
        <v>46</v>
      </c>
      <c r="F76" s="13" t="s">
        <v>58</v>
      </c>
    </row>
    <row r="77" spans="2:6">
      <c r="B77" t="s">
        <v>50</v>
      </c>
      <c r="E77" s="6" t="s">
        <v>47</v>
      </c>
      <c r="F77" s="13"/>
    </row>
    <row r="78" spans="2:6">
      <c r="E78" s="21" t="s">
        <v>147</v>
      </c>
      <c r="F78" s="13"/>
    </row>
    <row r="79" spans="2:6">
      <c r="B79" s="1" t="s">
        <v>62</v>
      </c>
      <c r="E79" s="28"/>
    </row>
    <row r="80" spans="2:6">
      <c r="E80" s="25" t="s">
        <v>106</v>
      </c>
    </row>
    <row r="81" spans="2:5">
      <c r="B81" s="6" t="s">
        <v>60</v>
      </c>
      <c r="C81" s="13"/>
      <c r="E81" s="26" t="s">
        <v>129</v>
      </c>
    </row>
    <row r="82" spans="2:5" ht="11.45" customHeight="1">
      <c r="B82" s="6" t="s">
        <v>61</v>
      </c>
      <c r="C82" s="13" t="s">
        <v>58</v>
      </c>
      <c r="E82" s="5"/>
    </row>
    <row r="84" spans="2:5">
      <c r="B84" s="1" t="s">
        <v>160</v>
      </c>
    </row>
    <row r="85" spans="2:5" ht="21" customHeight="1">
      <c r="B85" s="67" t="s">
        <v>105</v>
      </c>
      <c r="C85" s="68"/>
    </row>
  </sheetData>
  <mergeCells count="3">
    <mergeCell ref="B1:F1"/>
    <mergeCell ref="B2:F2"/>
    <mergeCell ref="B85:C85"/>
  </mergeCells>
  <pageMargins left="0.23622047244094491" right="0.23622047244094491" top="0.39370078740157483" bottom="0.35433070866141736" header="0.31496062992125984" footer="0.31496062992125984"/>
  <pageSetup paperSize="9" scale="62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B1:G95"/>
  <sheetViews>
    <sheetView view="pageBreakPreview" topLeftCell="A64" zoomScale="90" zoomScaleNormal="100" zoomScaleSheetLayoutView="90" workbookViewId="0">
      <selection activeCell="E8" sqref="E8"/>
    </sheetView>
  </sheetViews>
  <sheetFormatPr defaultRowHeight="12"/>
  <cols>
    <col min="1" max="1" width="4.140625" customWidth="1"/>
    <col min="2" max="2" width="55.7109375" customWidth="1"/>
    <col min="3" max="3" width="14.42578125" style="14" customWidth="1"/>
    <col min="4" max="4" width="8" customWidth="1"/>
    <col min="5" max="5" width="77.28515625" customWidth="1"/>
    <col min="6" max="6" width="10.7109375" style="14" customWidth="1"/>
  </cols>
  <sheetData>
    <row r="1" spans="2:6" ht="20.45" customHeight="1">
      <c r="B1" s="66" t="s">
        <v>149</v>
      </c>
      <c r="C1" s="66"/>
      <c r="D1" s="66"/>
      <c r="E1" s="66"/>
      <c r="F1" s="66"/>
    </row>
    <row r="2" spans="2:6" ht="23.45" customHeight="1">
      <c r="B2" s="66" t="s">
        <v>25</v>
      </c>
      <c r="C2" s="66"/>
      <c r="D2" s="66"/>
      <c r="E2" s="66"/>
      <c r="F2" s="66"/>
    </row>
    <row r="3" spans="2:6" ht="19.5" customHeight="1">
      <c r="B3" s="46"/>
      <c r="C3" s="46"/>
      <c r="D3" s="46"/>
      <c r="E3" s="46"/>
    </row>
    <row r="4" spans="2:6" ht="19.5" customHeight="1">
      <c r="B4" s="46"/>
      <c r="C4" s="46"/>
      <c r="D4" s="46"/>
      <c r="E4" s="46"/>
    </row>
    <row r="5" spans="2:6" ht="19.5" customHeight="1">
      <c r="B5" s="46"/>
      <c r="C5" s="46"/>
      <c r="D5" s="46"/>
      <c r="E5" s="46"/>
    </row>
    <row r="6" spans="2:6" ht="18" customHeight="1">
      <c r="B6" s="46"/>
      <c r="C6" s="46"/>
      <c r="D6" s="46"/>
      <c r="E6" s="46"/>
    </row>
    <row r="9" spans="2:6">
      <c r="B9" s="1" t="s">
        <v>51</v>
      </c>
      <c r="C9" s="36" t="s">
        <v>263</v>
      </c>
      <c r="D9" s="12"/>
    </row>
    <row r="10" spans="2:6">
      <c r="B10" s="1"/>
    </row>
    <row r="11" spans="2:6">
      <c r="B11" s="1" t="s">
        <v>3</v>
      </c>
      <c r="C11" s="37">
        <v>39378</v>
      </c>
    </row>
    <row r="13" spans="2:6">
      <c r="B13" s="1" t="s">
        <v>2</v>
      </c>
      <c r="E13" s="1" t="s">
        <v>73</v>
      </c>
      <c r="F13"/>
    </row>
    <row r="15" spans="2:6">
      <c r="B15" t="s">
        <v>0</v>
      </c>
      <c r="C15" s="13"/>
      <c r="E15" t="s">
        <v>30</v>
      </c>
      <c r="F15" s="13" t="s">
        <v>58</v>
      </c>
    </row>
    <row r="16" spans="2:6">
      <c r="C16" s="15"/>
      <c r="E16" t="s">
        <v>31</v>
      </c>
      <c r="F16" s="13"/>
    </row>
    <row r="17" spans="2:6">
      <c r="B17" t="s">
        <v>1</v>
      </c>
      <c r="C17" s="13" t="s">
        <v>58</v>
      </c>
      <c r="E17" t="s">
        <v>32</v>
      </c>
      <c r="F17" s="13" t="s">
        <v>58</v>
      </c>
    </row>
    <row r="18" spans="2:6">
      <c r="C18" s="15"/>
      <c r="E18" t="s">
        <v>52</v>
      </c>
      <c r="F18" s="13"/>
    </row>
    <row r="19" spans="2:6">
      <c r="B19" s="1" t="s">
        <v>4</v>
      </c>
      <c r="E19" t="s">
        <v>163</v>
      </c>
      <c r="F19" s="13"/>
    </row>
    <row r="20" spans="2:6" ht="24">
      <c r="B20" s="1"/>
      <c r="E20" s="10" t="s">
        <v>164</v>
      </c>
      <c r="F20" s="13"/>
    </row>
    <row r="21" spans="2:6">
      <c r="B21" t="s">
        <v>12</v>
      </c>
      <c r="C21" s="13"/>
      <c r="E21" t="s">
        <v>165</v>
      </c>
      <c r="F21" s="32"/>
    </row>
    <row r="22" spans="2:6">
      <c r="B22" t="s">
        <v>11</v>
      </c>
      <c r="C22" s="13"/>
      <c r="E22" t="s">
        <v>166</v>
      </c>
      <c r="F22" s="32"/>
    </row>
    <row r="23" spans="2:6">
      <c r="B23" t="s">
        <v>9</v>
      </c>
      <c r="C23" s="13"/>
      <c r="E23" t="s">
        <v>167</v>
      </c>
      <c r="F23" s="13"/>
    </row>
    <row r="24" spans="2:6">
      <c r="B24" t="s">
        <v>10</v>
      </c>
      <c r="C24" s="13"/>
      <c r="E24" t="s">
        <v>168</v>
      </c>
      <c r="F24" s="13"/>
    </row>
    <row r="25" spans="2:6">
      <c r="B25" t="s">
        <v>49</v>
      </c>
      <c r="C25" s="13" t="s">
        <v>58</v>
      </c>
      <c r="E25" t="s">
        <v>169</v>
      </c>
      <c r="F25" s="13"/>
    </row>
    <row r="26" spans="2:6">
      <c r="B26" t="s">
        <v>48</v>
      </c>
      <c r="C26" s="13"/>
      <c r="E26" t="s">
        <v>53</v>
      </c>
      <c r="F26" s="13"/>
    </row>
    <row r="27" spans="2:6">
      <c r="B27" t="s">
        <v>13</v>
      </c>
      <c r="C27" s="13"/>
      <c r="E27" t="s">
        <v>33</v>
      </c>
      <c r="F27" s="13" t="s">
        <v>58</v>
      </c>
    </row>
    <row r="28" spans="2:6">
      <c r="B28" t="s">
        <v>14</v>
      </c>
      <c r="C28" s="13"/>
      <c r="E28" t="s">
        <v>180</v>
      </c>
      <c r="F28" s="13"/>
    </row>
    <row r="29" spans="2:6">
      <c r="B29" t="s">
        <v>15</v>
      </c>
      <c r="C29" s="13"/>
      <c r="E29" t="s">
        <v>181</v>
      </c>
      <c r="F29" s="13"/>
    </row>
    <row r="30" spans="2:6">
      <c r="B30" t="s">
        <v>138</v>
      </c>
      <c r="C30" s="13"/>
      <c r="E30" t="s">
        <v>71</v>
      </c>
      <c r="F30" s="13"/>
    </row>
    <row r="31" spans="2:6">
      <c r="B31" t="s">
        <v>191</v>
      </c>
      <c r="C31" s="13"/>
      <c r="E31" t="s">
        <v>170</v>
      </c>
      <c r="F31" s="13"/>
    </row>
    <row r="32" spans="2:6">
      <c r="B32" t="s">
        <v>212</v>
      </c>
      <c r="E32" t="s">
        <v>34</v>
      </c>
      <c r="F32" s="13" t="s">
        <v>58</v>
      </c>
    </row>
    <row r="33" spans="2:7">
      <c r="C33" s="15"/>
      <c r="E33" t="s">
        <v>35</v>
      </c>
      <c r="F33" s="13" t="s">
        <v>58</v>
      </c>
    </row>
    <row r="34" spans="2:7">
      <c r="B34" s="34" t="s">
        <v>145</v>
      </c>
      <c r="C34" s="15"/>
      <c r="E34" t="s">
        <v>36</v>
      </c>
      <c r="F34" s="13" t="s">
        <v>58</v>
      </c>
    </row>
    <row r="35" spans="2:7">
      <c r="C35" s="15"/>
      <c r="E35" t="s">
        <v>56</v>
      </c>
      <c r="F35" s="22"/>
      <c r="G35" s="14"/>
    </row>
    <row r="36" spans="2:7">
      <c r="B36" t="s">
        <v>20</v>
      </c>
      <c r="C36" s="13"/>
      <c r="E36" s="6" t="s">
        <v>54</v>
      </c>
      <c r="F36" s="13" t="s">
        <v>58</v>
      </c>
      <c r="G36" s="14"/>
    </row>
    <row r="37" spans="2:7">
      <c r="B37" t="s">
        <v>21</v>
      </c>
      <c r="C37" s="13" t="s">
        <v>58</v>
      </c>
      <c r="E37" s="6" t="s">
        <v>55</v>
      </c>
      <c r="F37" s="13" t="s">
        <v>58</v>
      </c>
      <c r="G37" s="14"/>
    </row>
    <row r="38" spans="2:7">
      <c r="B38" t="s">
        <v>22</v>
      </c>
      <c r="C38" s="13"/>
      <c r="E38" t="s">
        <v>37</v>
      </c>
      <c r="F38" s="13"/>
    </row>
    <row r="39" spans="2:7">
      <c r="C39" s="15"/>
      <c r="F39" s="35"/>
    </row>
    <row r="40" spans="2:7">
      <c r="B40" s="1" t="s">
        <v>17</v>
      </c>
      <c r="C40" s="15"/>
      <c r="E40" t="s">
        <v>38</v>
      </c>
      <c r="F40" s="35"/>
    </row>
    <row r="41" spans="2:7" ht="12.6" customHeight="1">
      <c r="C41" s="15"/>
      <c r="E41" s="69"/>
      <c r="F41" s="35"/>
    </row>
    <row r="42" spans="2:7">
      <c r="B42" t="s">
        <v>18</v>
      </c>
      <c r="C42" s="13"/>
      <c r="E42" s="70"/>
    </row>
    <row r="43" spans="2:7">
      <c r="B43" t="s">
        <v>19</v>
      </c>
      <c r="C43" s="13" t="s">
        <v>58</v>
      </c>
      <c r="E43" s="71"/>
    </row>
    <row r="44" spans="2:7">
      <c r="B44" t="s">
        <v>66</v>
      </c>
      <c r="C44" s="13"/>
      <c r="F44"/>
    </row>
    <row r="45" spans="2:7">
      <c r="F45"/>
    </row>
    <row r="46" spans="2:7">
      <c r="B46" s="1" t="s">
        <v>23</v>
      </c>
      <c r="C46" s="11" t="s">
        <v>99</v>
      </c>
      <c r="E46" s="1" t="s">
        <v>63</v>
      </c>
    </row>
    <row r="47" spans="2:7">
      <c r="B47" t="s">
        <v>98</v>
      </c>
    </row>
    <row r="48" spans="2:7">
      <c r="E48" s="6" t="s">
        <v>46</v>
      </c>
      <c r="F48" s="13" t="s">
        <v>58</v>
      </c>
    </row>
    <row r="49" spans="2:6">
      <c r="B49" s="1" t="s">
        <v>24</v>
      </c>
      <c r="E49" s="6" t="s">
        <v>47</v>
      </c>
      <c r="F49" s="13"/>
    </row>
    <row r="51" spans="2:6">
      <c r="B51" t="s">
        <v>5</v>
      </c>
      <c r="C51" s="13" t="s">
        <v>58</v>
      </c>
      <c r="E51" s="1" t="s">
        <v>64</v>
      </c>
    </row>
    <row r="52" spans="2:6">
      <c r="B52" t="s">
        <v>6</v>
      </c>
      <c r="C52" s="13"/>
    </row>
    <row r="53" spans="2:6">
      <c r="B53" t="s">
        <v>7</v>
      </c>
      <c r="C53" s="13"/>
      <c r="E53" s="19" t="s">
        <v>154</v>
      </c>
    </row>
    <row r="54" spans="2:6">
      <c r="B54" t="s">
        <v>8</v>
      </c>
      <c r="C54" s="13"/>
      <c r="E54" s="42" t="s">
        <v>155</v>
      </c>
    </row>
    <row r="55" spans="2:6" ht="12" customHeight="1">
      <c r="B55" t="s">
        <v>26</v>
      </c>
      <c r="C55" s="13"/>
      <c r="E55" s="45"/>
    </row>
    <row r="57" spans="2:6">
      <c r="B57" s="1" t="s">
        <v>72</v>
      </c>
      <c r="E57" s="1" t="s">
        <v>65</v>
      </c>
    </row>
    <row r="59" spans="2:6">
      <c r="B59" t="s">
        <v>69</v>
      </c>
      <c r="E59" t="s">
        <v>39</v>
      </c>
      <c r="F59" s="13" t="s">
        <v>58</v>
      </c>
    </row>
    <row r="60" spans="2:6">
      <c r="B60" s="6" t="s">
        <v>70</v>
      </c>
      <c r="C60" s="13"/>
      <c r="E60" t="s">
        <v>40</v>
      </c>
      <c r="F60" s="13" t="s">
        <v>58</v>
      </c>
    </row>
    <row r="61" spans="2:6" ht="11.45" customHeight="1">
      <c r="B61" s="6" t="s">
        <v>71</v>
      </c>
      <c r="C61" s="13"/>
      <c r="E61" t="s">
        <v>41</v>
      </c>
      <c r="F61" s="13" t="s">
        <v>58</v>
      </c>
    </row>
    <row r="62" spans="2:6" ht="11.45" customHeight="1">
      <c r="B62" s="6" t="s">
        <v>171</v>
      </c>
      <c r="C62" s="13"/>
      <c r="E62" t="s">
        <v>42</v>
      </c>
      <c r="F62" s="13"/>
    </row>
    <row r="63" spans="2:6" ht="11.45" customHeight="1">
      <c r="B63" s="6" t="s">
        <v>172</v>
      </c>
      <c r="C63" s="13"/>
      <c r="E63" t="s">
        <v>43</v>
      </c>
      <c r="F63" s="13"/>
    </row>
    <row r="64" spans="2:6">
      <c r="B64" s="6" t="s">
        <v>170</v>
      </c>
      <c r="C64" s="13"/>
      <c r="E64" t="s">
        <v>44</v>
      </c>
      <c r="F64" s="13"/>
    </row>
    <row r="65" spans="2:6">
      <c r="B65" s="6" t="s">
        <v>173</v>
      </c>
      <c r="C65" s="13"/>
      <c r="E65" t="s">
        <v>158</v>
      </c>
      <c r="F65" s="13"/>
    </row>
    <row r="66" spans="2:6">
      <c r="B66" t="s">
        <v>174</v>
      </c>
      <c r="C66" s="13"/>
      <c r="E66" t="s">
        <v>176</v>
      </c>
      <c r="F66" s="13" t="s">
        <v>58</v>
      </c>
    </row>
    <row r="67" spans="2:6">
      <c r="B67" t="s">
        <v>27</v>
      </c>
      <c r="C67" s="13"/>
      <c r="F67" s="13"/>
    </row>
    <row r="68" spans="2:6">
      <c r="B68" s="10" t="s">
        <v>161</v>
      </c>
      <c r="C68" s="13" t="s">
        <v>58</v>
      </c>
      <c r="E68" t="s">
        <v>45</v>
      </c>
      <c r="F68" s="35"/>
    </row>
    <row r="69" spans="2:6">
      <c r="B69" t="s">
        <v>177</v>
      </c>
      <c r="C69" s="13"/>
    </row>
    <row r="70" spans="2:6">
      <c r="E70" s="47" t="s">
        <v>264</v>
      </c>
    </row>
    <row r="71" spans="2:6">
      <c r="E71" s="16" t="s">
        <v>216</v>
      </c>
    </row>
    <row r="72" spans="2:6">
      <c r="B72" s="1" t="s">
        <v>67</v>
      </c>
      <c r="C72" s="38"/>
      <c r="E72" s="17"/>
    </row>
    <row r="73" spans="2:6">
      <c r="B73" s="6" t="s">
        <v>87</v>
      </c>
      <c r="C73" s="20" t="s">
        <v>235</v>
      </c>
      <c r="E73" s="2"/>
    </row>
    <row r="74" spans="2:6">
      <c r="B74" s="60" t="s">
        <v>112</v>
      </c>
      <c r="C74" s="20" t="s">
        <v>235</v>
      </c>
    </row>
    <row r="75" spans="2:6">
      <c r="B75" t="s">
        <v>28</v>
      </c>
      <c r="C75" s="31"/>
      <c r="D75" s="39"/>
      <c r="E75" s="1" t="s">
        <v>146</v>
      </c>
    </row>
    <row r="76" spans="2:6">
      <c r="B76" s="1" t="s">
        <v>29</v>
      </c>
      <c r="C76" s="65">
        <f>SUM(C78:C79)</f>
        <v>631221.92999999993</v>
      </c>
      <c r="E76" s="6" t="s">
        <v>46</v>
      </c>
      <c r="F76" s="13" t="s">
        <v>58</v>
      </c>
    </row>
    <row r="77" spans="2:6">
      <c r="B77" t="s">
        <v>50</v>
      </c>
      <c r="E77" s="6" t="s">
        <v>47</v>
      </c>
      <c r="F77" s="13"/>
    </row>
    <row r="78" spans="2:6">
      <c r="B78" s="6" t="s">
        <v>87</v>
      </c>
      <c r="C78" s="18">
        <v>322320.73</v>
      </c>
      <c r="E78" s="21" t="s">
        <v>147</v>
      </c>
      <c r="F78" s="13"/>
    </row>
    <row r="79" spans="2:6">
      <c r="B79" s="60" t="s">
        <v>112</v>
      </c>
      <c r="C79" s="18">
        <v>308901.2</v>
      </c>
      <c r="E79" s="21"/>
      <c r="F79" s="15"/>
    </row>
    <row r="80" spans="2:6">
      <c r="B80" s="6"/>
      <c r="C80" s="18"/>
      <c r="E80" s="21"/>
      <c r="F80" s="15"/>
    </row>
    <row r="81" spans="2:7">
      <c r="B81" s="1" t="s">
        <v>62</v>
      </c>
      <c r="E81" s="6"/>
    </row>
    <row r="82" spans="2:7">
      <c r="E82" s="61"/>
    </row>
    <row r="83" spans="2:7">
      <c r="B83" s="6" t="s">
        <v>60</v>
      </c>
      <c r="C83" s="13" t="s">
        <v>58</v>
      </c>
      <c r="E83" s="25" t="s">
        <v>100</v>
      </c>
    </row>
    <row r="84" spans="2:7">
      <c r="B84" s="6" t="s">
        <v>61</v>
      </c>
      <c r="C84" s="13"/>
      <c r="E84" s="64"/>
    </row>
    <row r="86" spans="2:7">
      <c r="B86" s="1" t="s">
        <v>160</v>
      </c>
    </row>
    <row r="87" spans="2:7" ht="25.9" customHeight="1">
      <c r="B87" s="67" t="s">
        <v>78</v>
      </c>
      <c r="C87" s="68"/>
    </row>
    <row r="89" spans="2:7">
      <c r="E89" s="28"/>
    </row>
    <row r="91" spans="2:7" s="14" customFormat="1">
      <c r="D91"/>
      <c r="G91"/>
    </row>
    <row r="92" spans="2:7" s="14" customFormat="1" ht="11.45" customHeight="1">
      <c r="D92"/>
      <c r="G92"/>
    </row>
    <row r="94" spans="2:7" s="14" customFormat="1">
      <c r="D94"/>
      <c r="E94"/>
      <c r="G94"/>
    </row>
    <row r="95" spans="2:7" s="14" customFormat="1" ht="27" customHeight="1">
      <c r="D95"/>
      <c r="E95"/>
      <c r="G95"/>
    </row>
  </sheetData>
  <mergeCells count="4">
    <mergeCell ref="B1:F1"/>
    <mergeCell ref="B2:F2"/>
    <mergeCell ref="E41:E43"/>
    <mergeCell ref="B87:C87"/>
  </mergeCells>
  <pageMargins left="0.23622047244094491" right="0.23622047244094491" top="0.39370078740157483" bottom="0.35433070866141736" header="0.31496062992125984" footer="0.31496062992125984"/>
  <pageSetup paperSize="9" scale="65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>
  <dimension ref="B1:G92"/>
  <sheetViews>
    <sheetView view="pageBreakPreview" topLeftCell="A64" zoomScale="90" zoomScaleNormal="100" zoomScaleSheetLayoutView="90" workbookViewId="0">
      <selection activeCell="E35" sqref="E35"/>
    </sheetView>
  </sheetViews>
  <sheetFormatPr defaultRowHeight="12"/>
  <cols>
    <col min="1" max="1" width="4.140625" customWidth="1"/>
    <col min="2" max="2" width="55.7109375" customWidth="1"/>
    <col min="3" max="3" width="14.42578125" style="14" customWidth="1"/>
    <col min="4" max="4" width="8" customWidth="1"/>
    <col min="5" max="5" width="77.28515625" customWidth="1"/>
    <col min="6" max="6" width="10.7109375" style="14" customWidth="1"/>
  </cols>
  <sheetData>
    <row r="1" spans="2:6" ht="20.45" customHeight="1">
      <c r="B1" s="66" t="s">
        <v>149</v>
      </c>
      <c r="C1" s="66"/>
      <c r="D1" s="66"/>
      <c r="E1" s="66"/>
      <c r="F1" s="66"/>
    </row>
    <row r="2" spans="2:6" ht="23.45" customHeight="1">
      <c r="B2" s="66" t="s">
        <v>25</v>
      </c>
      <c r="C2" s="66"/>
      <c r="D2" s="66"/>
      <c r="E2" s="66"/>
      <c r="F2" s="66"/>
    </row>
    <row r="3" spans="2:6" ht="19.5" customHeight="1">
      <c r="B3" s="46"/>
      <c r="C3" s="46"/>
      <c r="D3" s="46"/>
      <c r="E3" s="46"/>
    </row>
    <row r="4" spans="2:6" ht="19.5" customHeight="1">
      <c r="B4" s="46"/>
      <c r="C4" s="46"/>
      <c r="D4" s="46"/>
      <c r="E4" s="46"/>
    </row>
    <row r="5" spans="2:6" ht="19.5" customHeight="1">
      <c r="B5" s="46"/>
      <c r="C5" s="46"/>
      <c r="D5" s="46"/>
      <c r="E5" s="46"/>
    </row>
    <row r="6" spans="2:6" ht="18" customHeight="1">
      <c r="B6" s="46"/>
      <c r="C6" s="46"/>
      <c r="D6" s="46"/>
      <c r="E6" s="46"/>
    </row>
    <row r="9" spans="2:6">
      <c r="B9" s="1" t="s">
        <v>51</v>
      </c>
      <c r="C9" s="36" t="s">
        <v>270</v>
      </c>
      <c r="D9" s="12"/>
    </row>
    <row r="10" spans="2:6">
      <c r="B10" s="1"/>
    </row>
    <row r="11" spans="2:6">
      <c r="B11" s="1" t="s">
        <v>3</v>
      </c>
      <c r="C11" s="37">
        <v>39204</v>
      </c>
    </row>
    <row r="13" spans="2:6">
      <c r="B13" s="1" t="s">
        <v>2</v>
      </c>
      <c r="E13" s="1" t="s">
        <v>73</v>
      </c>
      <c r="F13"/>
    </row>
    <row r="15" spans="2:6">
      <c r="B15" t="s">
        <v>0</v>
      </c>
      <c r="C15" s="13"/>
      <c r="E15" t="s">
        <v>30</v>
      </c>
      <c r="F15" s="13"/>
    </row>
    <row r="16" spans="2:6">
      <c r="C16" s="15"/>
      <c r="E16" t="s">
        <v>31</v>
      </c>
      <c r="F16" s="13"/>
    </row>
    <row r="17" spans="2:6">
      <c r="B17" t="s">
        <v>1</v>
      </c>
      <c r="C17" s="13" t="s">
        <v>58</v>
      </c>
      <c r="E17" t="s">
        <v>32</v>
      </c>
      <c r="F17" s="13"/>
    </row>
    <row r="18" spans="2:6">
      <c r="C18" s="15"/>
      <c r="E18" t="s">
        <v>52</v>
      </c>
      <c r="F18" s="13"/>
    </row>
    <row r="19" spans="2:6">
      <c r="B19" s="1" t="s">
        <v>4</v>
      </c>
      <c r="E19" t="s">
        <v>163</v>
      </c>
      <c r="F19" s="13"/>
    </row>
    <row r="20" spans="2:6" ht="24">
      <c r="B20" s="1"/>
      <c r="E20" s="10" t="s">
        <v>164</v>
      </c>
      <c r="F20" s="13"/>
    </row>
    <row r="21" spans="2:6">
      <c r="B21" t="s">
        <v>12</v>
      </c>
      <c r="C21" s="13"/>
      <c r="E21" t="s">
        <v>165</v>
      </c>
      <c r="F21" s="32"/>
    </row>
    <row r="22" spans="2:6">
      <c r="B22" t="s">
        <v>11</v>
      </c>
      <c r="C22" s="13"/>
      <c r="E22" t="s">
        <v>166</v>
      </c>
      <c r="F22" s="32"/>
    </row>
    <row r="23" spans="2:6">
      <c r="B23" t="s">
        <v>9</v>
      </c>
      <c r="C23" s="13"/>
      <c r="E23" t="s">
        <v>167</v>
      </c>
      <c r="F23" s="13"/>
    </row>
    <row r="24" spans="2:6">
      <c r="B24" t="s">
        <v>10</v>
      </c>
      <c r="C24" s="13"/>
      <c r="E24" t="s">
        <v>168</v>
      </c>
      <c r="F24" s="13"/>
    </row>
    <row r="25" spans="2:6">
      <c r="B25" t="s">
        <v>49</v>
      </c>
      <c r="C25" s="13" t="s">
        <v>58</v>
      </c>
      <c r="E25" t="s">
        <v>169</v>
      </c>
      <c r="F25" s="13"/>
    </row>
    <row r="26" spans="2:6">
      <c r="B26" t="s">
        <v>48</v>
      </c>
      <c r="C26" s="13"/>
      <c r="E26" t="s">
        <v>53</v>
      </c>
      <c r="F26" s="13"/>
    </row>
    <row r="27" spans="2:6">
      <c r="B27" t="s">
        <v>13</v>
      </c>
      <c r="C27" s="13"/>
      <c r="E27" t="s">
        <v>33</v>
      </c>
      <c r="F27" s="13"/>
    </row>
    <row r="28" spans="2:6">
      <c r="B28" t="s">
        <v>14</v>
      </c>
      <c r="C28" s="13"/>
      <c r="E28" t="s">
        <v>180</v>
      </c>
      <c r="F28" s="13" t="s">
        <v>58</v>
      </c>
    </row>
    <row r="29" spans="2:6">
      <c r="B29" t="s">
        <v>15</v>
      </c>
      <c r="C29" s="13"/>
      <c r="E29" t="s">
        <v>181</v>
      </c>
      <c r="F29" s="13"/>
    </row>
    <row r="30" spans="2:6">
      <c r="B30" t="s">
        <v>138</v>
      </c>
      <c r="C30" s="13"/>
      <c r="E30" t="s">
        <v>71</v>
      </c>
      <c r="F30" s="13"/>
    </row>
    <row r="31" spans="2:6">
      <c r="B31" t="s">
        <v>191</v>
      </c>
      <c r="C31" s="13"/>
      <c r="E31" t="s">
        <v>170</v>
      </c>
      <c r="F31" s="13"/>
    </row>
    <row r="32" spans="2:6">
      <c r="B32" t="s">
        <v>212</v>
      </c>
      <c r="E32" t="s">
        <v>34</v>
      </c>
      <c r="F32" s="13"/>
    </row>
    <row r="33" spans="2:7">
      <c r="C33" s="15"/>
      <c r="E33" t="s">
        <v>35</v>
      </c>
      <c r="F33" s="13" t="s">
        <v>58</v>
      </c>
    </row>
    <row r="34" spans="2:7">
      <c r="B34" s="34" t="s">
        <v>145</v>
      </c>
      <c r="C34" s="15"/>
      <c r="E34" t="s">
        <v>36</v>
      </c>
      <c r="F34" s="13"/>
    </row>
    <row r="35" spans="2:7">
      <c r="C35" s="15"/>
      <c r="E35" t="s">
        <v>56</v>
      </c>
      <c r="F35" s="22"/>
      <c r="G35" s="14"/>
    </row>
    <row r="36" spans="2:7">
      <c r="B36" t="s">
        <v>20</v>
      </c>
      <c r="C36" s="13"/>
      <c r="E36" s="6" t="s">
        <v>54</v>
      </c>
      <c r="F36" s="13"/>
      <c r="G36" s="14"/>
    </row>
    <row r="37" spans="2:7">
      <c r="B37" t="s">
        <v>21</v>
      </c>
      <c r="C37" s="13" t="s">
        <v>58</v>
      </c>
      <c r="E37" s="6" t="s">
        <v>55</v>
      </c>
      <c r="F37" s="13"/>
      <c r="G37" s="14"/>
    </row>
    <row r="38" spans="2:7">
      <c r="B38" t="s">
        <v>22</v>
      </c>
      <c r="C38" s="13"/>
      <c r="E38" t="s">
        <v>37</v>
      </c>
      <c r="F38" s="13" t="s">
        <v>58</v>
      </c>
    </row>
    <row r="39" spans="2:7">
      <c r="C39" s="15"/>
      <c r="F39" s="35"/>
    </row>
    <row r="40" spans="2:7">
      <c r="B40" s="1" t="s">
        <v>17</v>
      </c>
      <c r="C40" s="15"/>
      <c r="E40" t="s">
        <v>38</v>
      </c>
      <c r="F40" s="35"/>
    </row>
    <row r="41" spans="2:7" ht="12.6" customHeight="1">
      <c r="C41" s="15"/>
      <c r="E41" s="69" t="s">
        <v>76</v>
      </c>
      <c r="F41" s="35"/>
    </row>
    <row r="42" spans="2:7">
      <c r="B42" t="s">
        <v>18</v>
      </c>
      <c r="C42" s="13"/>
      <c r="E42" s="70"/>
    </row>
    <row r="43" spans="2:7">
      <c r="B43" t="s">
        <v>19</v>
      </c>
      <c r="C43" s="13" t="s">
        <v>58</v>
      </c>
      <c r="E43" s="71"/>
    </row>
    <row r="44" spans="2:7">
      <c r="B44" t="s">
        <v>66</v>
      </c>
      <c r="C44" s="13"/>
      <c r="F44"/>
    </row>
    <row r="45" spans="2:7">
      <c r="F45"/>
    </row>
    <row r="46" spans="2:7">
      <c r="B46" s="1" t="s">
        <v>23</v>
      </c>
      <c r="C46" s="37" t="s">
        <v>26</v>
      </c>
      <c r="E46" s="1" t="s">
        <v>63</v>
      </c>
    </row>
    <row r="48" spans="2:7">
      <c r="E48" s="6" t="s">
        <v>46</v>
      </c>
      <c r="F48" s="13" t="s">
        <v>58</v>
      </c>
    </row>
    <row r="49" spans="2:6">
      <c r="B49" s="1" t="s">
        <v>24</v>
      </c>
      <c r="E49" s="6" t="s">
        <v>47</v>
      </c>
      <c r="F49" s="13"/>
    </row>
    <row r="51" spans="2:6">
      <c r="B51" t="s">
        <v>5</v>
      </c>
      <c r="C51" s="13"/>
      <c r="E51" s="1" t="s">
        <v>64</v>
      </c>
    </row>
    <row r="52" spans="2:6">
      <c r="B52" t="s">
        <v>6</v>
      </c>
      <c r="C52" s="13"/>
    </row>
    <row r="53" spans="2:6">
      <c r="B53" t="s">
        <v>7</v>
      </c>
      <c r="C53" s="13"/>
      <c r="E53" s="19">
        <v>45143.46</v>
      </c>
    </row>
    <row r="54" spans="2:6">
      <c r="B54" t="s">
        <v>8</v>
      </c>
      <c r="C54" s="13"/>
      <c r="E54" s="42"/>
    </row>
    <row r="55" spans="2:6" ht="12" customHeight="1">
      <c r="B55" t="s">
        <v>26</v>
      </c>
      <c r="C55" s="13" t="s">
        <v>58</v>
      </c>
      <c r="E55" s="45"/>
    </row>
    <row r="57" spans="2:6">
      <c r="B57" s="1" t="s">
        <v>72</v>
      </c>
      <c r="E57" s="1" t="s">
        <v>65</v>
      </c>
    </row>
    <row r="59" spans="2:6">
      <c r="B59" t="s">
        <v>69</v>
      </c>
      <c r="E59" t="s">
        <v>39</v>
      </c>
      <c r="F59" s="13" t="s">
        <v>58</v>
      </c>
    </row>
    <row r="60" spans="2:6">
      <c r="B60" s="6" t="s">
        <v>70</v>
      </c>
      <c r="C60" s="13"/>
      <c r="E60" t="s">
        <v>40</v>
      </c>
      <c r="F60" s="13"/>
    </row>
    <row r="61" spans="2:6" ht="11.45" customHeight="1">
      <c r="B61" s="6" t="s">
        <v>71</v>
      </c>
      <c r="C61" s="13"/>
      <c r="E61" t="s">
        <v>41</v>
      </c>
      <c r="F61" s="13"/>
    </row>
    <row r="62" spans="2:6" ht="11.45" customHeight="1">
      <c r="B62" s="6" t="s">
        <v>171</v>
      </c>
      <c r="C62" s="13"/>
      <c r="E62" t="s">
        <v>42</v>
      </c>
      <c r="F62" s="13"/>
    </row>
    <row r="63" spans="2:6" ht="11.45" customHeight="1">
      <c r="B63" s="6" t="s">
        <v>172</v>
      </c>
      <c r="C63" s="13"/>
      <c r="E63" t="s">
        <v>43</v>
      </c>
      <c r="F63" s="13"/>
    </row>
    <row r="64" spans="2:6">
      <c r="B64" s="6" t="s">
        <v>170</v>
      </c>
      <c r="C64" s="13"/>
      <c r="E64" t="s">
        <v>44</v>
      </c>
      <c r="F64" s="13"/>
    </row>
    <row r="65" spans="2:6">
      <c r="B65" s="6" t="s">
        <v>173</v>
      </c>
      <c r="C65" s="13"/>
      <c r="E65" t="s">
        <v>158</v>
      </c>
      <c r="F65" s="13"/>
    </row>
    <row r="66" spans="2:6">
      <c r="B66" t="s">
        <v>174</v>
      </c>
      <c r="C66" s="13"/>
      <c r="E66" t="s">
        <v>176</v>
      </c>
      <c r="F66" s="13"/>
    </row>
    <row r="67" spans="2:6">
      <c r="B67" t="s">
        <v>27</v>
      </c>
      <c r="C67" s="13"/>
      <c r="F67" s="35"/>
    </row>
    <row r="68" spans="2:6">
      <c r="B68" s="10" t="s">
        <v>161</v>
      </c>
      <c r="C68" s="13" t="s">
        <v>58</v>
      </c>
      <c r="E68" t="s">
        <v>45</v>
      </c>
      <c r="F68" s="35"/>
    </row>
    <row r="69" spans="2:6">
      <c r="B69" t="s">
        <v>177</v>
      </c>
      <c r="C69" s="13"/>
    </row>
    <row r="70" spans="2:6">
      <c r="E70" s="47"/>
    </row>
    <row r="71" spans="2:6">
      <c r="E71" s="16" t="s">
        <v>216</v>
      </c>
    </row>
    <row r="72" spans="2:6">
      <c r="B72" s="1" t="s">
        <v>67</v>
      </c>
      <c r="C72" s="38" t="s">
        <v>186</v>
      </c>
      <c r="E72" s="17"/>
    </row>
    <row r="73" spans="2:6">
      <c r="B73" s="12" t="s">
        <v>92</v>
      </c>
      <c r="C73" s="38"/>
      <c r="E73" s="2"/>
    </row>
    <row r="74" spans="2:6">
      <c r="B74" t="s">
        <v>28</v>
      </c>
      <c r="C74" s="51"/>
      <c r="D74" s="39"/>
      <c r="E74" s="1" t="s">
        <v>146</v>
      </c>
    </row>
    <row r="75" spans="2:6">
      <c r="B75" s="1" t="s">
        <v>29</v>
      </c>
      <c r="C75" s="18">
        <f>178541.24+58081.31</f>
        <v>236622.55</v>
      </c>
      <c r="E75" s="6" t="s">
        <v>46</v>
      </c>
      <c r="F75" s="13" t="s">
        <v>58</v>
      </c>
    </row>
    <row r="76" spans="2:6">
      <c r="B76" t="s">
        <v>50</v>
      </c>
      <c r="E76" s="6" t="s">
        <v>47</v>
      </c>
      <c r="F76" s="13"/>
    </row>
    <row r="77" spans="2:6">
      <c r="B77" s="6"/>
      <c r="C77" s="39"/>
      <c r="E77" s="21" t="s">
        <v>147</v>
      </c>
      <c r="F77" s="13"/>
    </row>
    <row r="78" spans="2:6">
      <c r="B78" s="1" t="s">
        <v>62</v>
      </c>
      <c r="E78" s="6"/>
    </row>
    <row r="79" spans="2:6">
      <c r="E79" s="61"/>
    </row>
    <row r="80" spans="2:6">
      <c r="B80" s="6" t="s">
        <v>60</v>
      </c>
      <c r="C80" s="13" t="s">
        <v>58</v>
      </c>
      <c r="E80" s="25" t="s">
        <v>271</v>
      </c>
    </row>
    <row r="81" spans="2:7">
      <c r="B81" s="6" t="s">
        <v>61</v>
      </c>
      <c r="C81" s="13"/>
      <c r="E81" s="64"/>
    </row>
    <row r="83" spans="2:7">
      <c r="B83" s="1" t="s">
        <v>160</v>
      </c>
    </row>
    <row r="84" spans="2:7" ht="22.15" customHeight="1">
      <c r="B84" s="67" t="s">
        <v>78</v>
      </c>
      <c r="C84" s="68"/>
    </row>
    <row r="86" spans="2:7">
      <c r="E86" s="28"/>
    </row>
    <row r="88" spans="2:7" s="14" customFormat="1">
      <c r="D88"/>
      <c r="G88"/>
    </row>
    <row r="89" spans="2:7" s="14" customFormat="1" ht="11.45" customHeight="1">
      <c r="D89"/>
      <c r="G89"/>
    </row>
    <row r="91" spans="2:7" s="14" customFormat="1">
      <c r="D91"/>
      <c r="E91"/>
      <c r="G91"/>
    </row>
    <row r="92" spans="2:7" s="14" customFormat="1" ht="27" customHeight="1">
      <c r="D92"/>
      <c r="E92"/>
      <c r="G92"/>
    </row>
  </sheetData>
  <mergeCells count="4">
    <mergeCell ref="B1:F1"/>
    <mergeCell ref="B2:F2"/>
    <mergeCell ref="E41:E43"/>
    <mergeCell ref="B84:C84"/>
  </mergeCells>
  <pageMargins left="0.23622047244094491" right="0.23622047244094491" top="0.39370078740157483" bottom="0.35433070866141736" header="0.31496062992125984" footer="0.31496062992125984"/>
  <pageSetup paperSize="9" scale="65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>
  <dimension ref="B1:G92"/>
  <sheetViews>
    <sheetView view="pageBreakPreview" zoomScale="90" zoomScaleNormal="100" zoomScaleSheetLayoutView="90" workbookViewId="0">
      <selection activeCell="C11" sqref="C11"/>
    </sheetView>
  </sheetViews>
  <sheetFormatPr defaultRowHeight="12"/>
  <cols>
    <col min="1" max="1" width="4.140625" customWidth="1"/>
    <col min="2" max="2" width="55.7109375" customWidth="1"/>
    <col min="3" max="3" width="14.42578125" style="14" customWidth="1"/>
    <col min="4" max="4" width="8" customWidth="1"/>
    <col min="5" max="5" width="77.28515625" customWidth="1"/>
    <col min="6" max="6" width="10.7109375" style="14" customWidth="1"/>
  </cols>
  <sheetData>
    <row r="1" spans="2:6" ht="20.45" customHeight="1">
      <c r="B1" s="66" t="s">
        <v>149</v>
      </c>
      <c r="C1" s="66"/>
      <c r="D1" s="66"/>
      <c r="E1" s="66"/>
      <c r="F1" s="66"/>
    </row>
    <row r="2" spans="2:6" ht="23.45" customHeight="1">
      <c r="B2" s="66" t="s">
        <v>25</v>
      </c>
      <c r="C2" s="66"/>
      <c r="D2" s="66"/>
      <c r="E2" s="66"/>
      <c r="F2" s="66"/>
    </row>
    <row r="3" spans="2:6" ht="19.5" customHeight="1">
      <c r="B3" s="46"/>
      <c r="C3" s="46"/>
      <c r="D3" s="46"/>
      <c r="E3" s="46"/>
    </row>
    <row r="4" spans="2:6" ht="19.5" customHeight="1">
      <c r="B4" s="46"/>
      <c r="C4" s="46"/>
      <c r="D4" s="46"/>
      <c r="E4" s="46"/>
    </row>
    <row r="5" spans="2:6" ht="19.5" customHeight="1">
      <c r="B5" s="46"/>
      <c r="C5" s="46"/>
      <c r="D5" s="46"/>
      <c r="E5" s="46"/>
    </row>
    <row r="6" spans="2:6" ht="18" customHeight="1">
      <c r="B6" s="46"/>
      <c r="C6" s="46"/>
      <c r="D6" s="46"/>
      <c r="E6" s="46"/>
    </row>
    <row r="9" spans="2:6">
      <c r="B9" s="1" t="s">
        <v>51</v>
      </c>
      <c r="C9" s="36" t="s">
        <v>265</v>
      </c>
      <c r="D9" s="12"/>
    </row>
    <row r="10" spans="2:6">
      <c r="B10" s="1"/>
    </row>
    <row r="11" spans="2:6">
      <c r="B11" s="1" t="s">
        <v>3</v>
      </c>
      <c r="C11" s="37">
        <v>39372</v>
      </c>
    </row>
    <row r="13" spans="2:6">
      <c r="B13" s="1" t="s">
        <v>2</v>
      </c>
      <c r="E13" s="1" t="s">
        <v>73</v>
      </c>
      <c r="F13"/>
    </row>
    <row r="15" spans="2:6">
      <c r="B15" t="s">
        <v>0</v>
      </c>
      <c r="C15" s="13" t="s">
        <v>58</v>
      </c>
      <c r="E15" t="s">
        <v>30</v>
      </c>
      <c r="F15" s="13"/>
    </row>
    <row r="16" spans="2:6">
      <c r="C16" s="15"/>
      <c r="E16" t="s">
        <v>31</v>
      </c>
      <c r="F16" s="13"/>
    </row>
    <row r="17" spans="2:6">
      <c r="B17" t="s">
        <v>1</v>
      </c>
      <c r="C17" s="13"/>
      <c r="E17" t="s">
        <v>32</v>
      </c>
      <c r="F17" s="13"/>
    </row>
    <row r="18" spans="2:6">
      <c r="C18" s="15"/>
      <c r="E18" t="s">
        <v>52</v>
      </c>
      <c r="F18" s="13"/>
    </row>
    <row r="19" spans="2:6">
      <c r="B19" s="1" t="s">
        <v>4</v>
      </c>
      <c r="E19" t="s">
        <v>163</v>
      </c>
      <c r="F19" s="13"/>
    </row>
    <row r="20" spans="2:6" ht="24">
      <c r="B20" s="1"/>
      <c r="E20" s="10" t="s">
        <v>164</v>
      </c>
      <c r="F20" s="13"/>
    </row>
    <row r="21" spans="2:6">
      <c r="B21" t="s">
        <v>12</v>
      </c>
      <c r="C21" s="13"/>
      <c r="E21" t="s">
        <v>165</v>
      </c>
      <c r="F21" s="32"/>
    </row>
    <row r="22" spans="2:6">
      <c r="B22" t="s">
        <v>11</v>
      </c>
      <c r="C22" s="13"/>
      <c r="E22" t="s">
        <v>166</v>
      </c>
      <c r="F22" s="32"/>
    </row>
    <row r="23" spans="2:6">
      <c r="B23" t="s">
        <v>9</v>
      </c>
      <c r="C23" s="13"/>
      <c r="E23" t="s">
        <v>167</v>
      </c>
      <c r="F23" s="13" t="s">
        <v>58</v>
      </c>
    </row>
    <row r="24" spans="2:6">
      <c r="B24" t="s">
        <v>10</v>
      </c>
      <c r="C24" s="13"/>
      <c r="E24" t="s">
        <v>168</v>
      </c>
      <c r="F24" s="13" t="s">
        <v>58</v>
      </c>
    </row>
    <row r="25" spans="2:6">
      <c r="B25" t="s">
        <v>49</v>
      </c>
      <c r="C25" s="13" t="s">
        <v>58</v>
      </c>
      <c r="E25" t="s">
        <v>169</v>
      </c>
      <c r="F25" s="13"/>
    </row>
    <row r="26" spans="2:6">
      <c r="B26" t="s">
        <v>48</v>
      </c>
      <c r="C26" s="13"/>
      <c r="E26" t="s">
        <v>53</v>
      </c>
      <c r="F26" s="13"/>
    </row>
    <row r="27" spans="2:6">
      <c r="B27" t="s">
        <v>13</v>
      </c>
      <c r="C27" s="13"/>
      <c r="E27" t="s">
        <v>33</v>
      </c>
      <c r="F27" s="13"/>
    </row>
    <row r="28" spans="2:6">
      <c r="B28" t="s">
        <v>14</v>
      </c>
      <c r="C28" s="13"/>
      <c r="E28" t="s">
        <v>180</v>
      </c>
      <c r="F28" s="13"/>
    </row>
    <row r="29" spans="2:6">
      <c r="B29" t="s">
        <v>15</v>
      </c>
      <c r="C29" s="13"/>
      <c r="E29" t="s">
        <v>181</v>
      </c>
      <c r="F29" s="13"/>
    </row>
    <row r="30" spans="2:6">
      <c r="B30" t="s">
        <v>138</v>
      </c>
      <c r="C30" s="13"/>
      <c r="E30" t="s">
        <v>71</v>
      </c>
      <c r="F30" s="13"/>
    </row>
    <row r="31" spans="2:6">
      <c r="B31" t="s">
        <v>191</v>
      </c>
      <c r="C31" s="13"/>
      <c r="E31" t="s">
        <v>170</v>
      </c>
      <c r="F31" s="13"/>
    </row>
    <row r="32" spans="2:6">
      <c r="B32" t="s">
        <v>212</v>
      </c>
      <c r="E32" t="s">
        <v>34</v>
      </c>
      <c r="F32" s="13"/>
    </row>
    <row r="33" spans="2:7">
      <c r="C33" s="15"/>
      <c r="E33" t="s">
        <v>35</v>
      </c>
      <c r="F33" s="13"/>
    </row>
    <row r="34" spans="2:7">
      <c r="B34" s="34" t="s">
        <v>145</v>
      </c>
      <c r="C34" s="15"/>
      <c r="E34" t="s">
        <v>36</v>
      </c>
      <c r="F34" s="13"/>
    </row>
    <row r="35" spans="2:7">
      <c r="C35" s="15"/>
      <c r="E35" t="s">
        <v>56</v>
      </c>
      <c r="F35" s="22"/>
      <c r="G35" s="14"/>
    </row>
    <row r="36" spans="2:7">
      <c r="B36" t="s">
        <v>20</v>
      </c>
      <c r="C36" s="13" t="s">
        <v>58</v>
      </c>
      <c r="E36" s="6" t="s">
        <v>54</v>
      </c>
      <c r="F36" s="13"/>
      <c r="G36" s="14"/>
    </row>
    <row r="37" spans="2:7">
      <c r="B37" t="s">
        <v>21</v>
      </c>
      <c r="C37" s="13"/>
      <c r="E37" s="6" t="s">
        <v>55</v>
      </c>
      <c r="F37" s="13"/>
      <c r="G37" s="14"/>
    </row>
    <row r="38" spans="2:7">
      <c r="B38" t="s">
        <v>22</v>
      </c>
      <c r="C38" s="13"/>
      <c r="E38" t="s">
        <v>37</v>
      </c>
      <c r="F38" s="13" t="s">
        <v>58</v>
      </c>
    </row>
    <row r="39" spans="2:7">
      <c r="C39" s="15"/>
      <c r="F39" s="35"/>
    </row>
    <row r="40" spans="2:7">
      <c r="B40" s="1" t="s">
        <v>17</v>
      </c>
      <c r="C40" s="15"/>
      <c r="E40" t="s">
        <v>38</v>
      </c>
      <c r="F40" s="35"/>
    </row>
    <row r="41" spans="2:7" ht="12.6" customHeight="1">
      <c r="C41" s="15"/>
      <c r="E41" s="69" t="s">
        <v>269</v>
      </c>
      <c r="F41" s="35"/>
    </row>
    <row r="42" spans="2:7">
      <c r="B42" t="s">
        <v>18</v>
      </c>
      <c r="C42" s="13"/>
      <c r="E42" s="70"/>
    </row>
    <row r="43" spans="2:7">
      <c r="B43" t="s">
        <v>19</v>
      </c>
      <c r="C43" s="13" t="s">
        <v>58</v>
      </c>
      <c r="E43" s="71"/>
    </row>
    <row r="44" spans="2:7">
      <c r="B44" t="s">
        <v>66</v>
      </c>
      <c r="C44" s="13"/>
      <c r="F44"/>
    </row>
    <row r="45" spans="2:7">
      <c r="F45"/>
    </row>
    <row r="46" spans="2:7">
      <c r="B46" s="1" t="s">
        <v>23</v>
      </c>
      <c r="C46" s="37" t="s">
        <v>266</v>
      </c>
      <c r="E46" s="1" t="s">
        <v>63</v>
      </c>
    </row>
    <row r="47" spans="2:7">
      <c r="B47" t="s">
        <v>119</v>
      </c>
    </row>
    <row r="48" spans="2:7">
      <c r="E48" s="6" t="s">
        <v>46</v>
      </c>
      <c r="F48" s="13" t="s">
        <v>58</v>
      </c>
    </row>
    <row r="49" spans="2:6">
      <c r="B49" s="1" t="s">
        <v>24</v>
      </c>
      <c r="E49" s="6" t="s">
        <v>47</v>
      </c>
      <c r="F49" s="13"/>
    </row>
    <row r="51" spans="2:6">
      <c r="B51" t="s">
        <v>5</v>
      </c>
      <c r="C51" s="13"/>
      <c r="E51" s="1" t="s">
        <v>64</v>
      </c>
    </row>
    <row r="52" spans="2:6">
      <c r="B52" t="s">
        <v>6</v>
      </c>
      <c r="C52" s="13"/>
    </row>
    <row r="53" spans="2:6">
      <c r="B53" t="s">
        <v>7</v>
      </c>
      <c r="C53" s="13"/>
      <c r="E53" s="19">
        <v>19591.02</v>
      </c>
    </row>
    <row r="54" spans="2:6">
      <c r="B54" t="s">
        <v>8</v>
      </c>
      <c r="C54" s="13" t="s">
        <v>58</v>
      </c>
      <c r="E54" s="42"/>
    </row>
    <row r="55" spans="2:6" ht="12" customHeight="1">
      <c r="B55" t="s">
        <v>26</v>
      </c>
      <c r="C55" s="13"/>
      <c r="E55" s="45"/>
    </row>
    <row r="57" spans="2:6">
      <c r="B57" s="1" t="s">
        <v>72</v>
      </c>
      <c r="E57" s="1" t="s">
        <v>65</v>
      </c>
    </row>
    <row r="59" spans="2:6">
      <c r="B59" t="s">
        <v>69</v>
      </c>
      <c r="E59" t="s">
        <v>39</v>
      </c>
      <c r="F59" s="13" t="s">
        <v>58</v>
      </c>
    </row>
    <row r="60" spans="2:6">
      <c r="B60" s="6" t="s">
        <v>70</v>
      </c>
      <c r="C60" s="13"/>
      <c r="E60" t="s">
        <v>40</v>
      </c>
      <c r="F60" s="13"/>
    </row>
    <row r="61" spans="2:6" ht="11.45" customHeight="1">
      <c r="B61" s="6" t="s">
        <v>71</v>
      </c>
      <c r="C61" s="13"/>
      <c r="E61" t="s">
        <v>41</v>
      </c>
      <c r="F61" s="13"/>
    </row>
    <row r="62" spans="2:6" ht="11.45" customHeight="1">
      <c r="B62" s="6" t="s">
        <v>171</v>
      </c>
      <c r="C62" s="13"/>
      <c r="E62" t="s">
        <v>42</v>
      </c>
      <c r="F62" s="13"/>
    </row>
    <row r="63" spans="2:6" ht="11.45" customHeight="1">
      <c r="B63" s="6" t="s">
        <v>172</v>
      </c>
      <c r="C63" s="13"/>
      <c r="E63" t="s">
        <v>43</v>
      </c>
      <c r="F63" s="13"/>
    </row>
    <row r="64" spans="2:6">
      <c r="B64" s="6" t="s">
        <v>170</v>
      </c>
      <c r="C64" s="13"/>
      <c r="E64" t="s">
        <v>44</v>
      </c>
      <c r="F64" s="13"/>
    </row>
    <row r="65" spans="2:6">
      <c r="B65" s="6" t="s">
        <v>173</v>
      </c>
      <c r="C65" s="13"/>
      <c r="E65" t="s">
        <v>158</v>
      </c>
      <c r="F65" s="13" t="s">
        <v>58</v>
      </c>
    </row>
    <row r="66" spans="2:6">
      <c r="B66" t="s">
        <v>174</v>
      </c>
      <c r="C66" s="13"/>
      <c r="E66" t="s">
        <v>176</v>
      </c>
      <c r="F66" s="13" t="s">
        <v>58</v>
      </c>
    </row>
    <row r="67" spans="2:6">
      <c r="B67" t="s">
        <v>27</v>
      </c>
      <c r="C67" s="13"/>
      <c r="F67" s="35"/>
    </row>
    <row r="68" spans="2:6">
      <c r="B68" s="10" t="s">
        <v>161</v>
      </c>
      <c r="C68" s="13"/>
      <c r="E68" t="s">
        <v>45</v>
      </c>
      <c r="F68" s="35"/>
    </row>
    <row r="69" spans="2:6">
      <c r="B69" t="s">
        <v>177</v>
      </c>
      <c r="C69" s="13" t="s">
        <v>58</v>
      </c>
    </row>
    <row r="70" spans="2:6">
      <c r="E70" s="47" t="s">
        <v>120</v>
      </c>
    </row>
    <row r="71" spans="2:6">
      <c r="E71" s="16" t="s">
        <v>216</v>
      </c>
    </row>
    <row r="72" spans="2:6">
      <c r="B72" s="1" t="s">
        <v>67</v>
      </c>
      <c r="C72" s="38" t="s">
        <v>268</v>
      </c>
      <c r="E72" s="17"/>
    </row>
    <row r="73" spans="2:6">
      <c r="B73" s="12" t="s">
        <v>92</v>
      </c>
      <c r="C73" s="38"/>
      <c r="E73" s="2"/>
    </row>
    <row r="74" spans="2:6">
      <c r="B74" t="s">
        <v>28</v>
      </c>
      <c r="C74" s="51"/>
      <c r="D74" s="39"/>
      <c r="E74" s="1" t="s">
        <v>146</v>
      </c>
    </row>
    <row r="75" spans="2:6">
      <c r="B75" s="1" t="s">
        <v>29</v>
      </c>
      <c r="C75" s="18">
        <v>31952.73</v>
      </c>
      <c r="E75" s="6" t="s">
        <v>46</v>
      </c>
      <c r="F75" s="13"/>
    </row>
    <row r="76" spans="2:6">
      <c r="B76" t="s">
        <v>50</v>
      </c>
      <c r="E76" s="6" t="s">
        <v>47</v>
      </c>
      <c r="F76" s="13"/>
    </row>
    <row r="77" spans="2:6">
      <c r="B77" s="6"/>
      <c r="C77" s="39"/>
      <c r="E77" s="21" t="s">
        <v>147</v>
      </c>
      <c r="F77" s="13" t="s">
        <v>58</v>
      </c>
    </row>
    <row r="78" spans="2:6">
      <c r="B78" s="1" t="s">
        <v>62</v>
      </c>
      <c r="E78" s="6"/>
    </row>
    <row r="79" spans="2:6">
      <c r="E79" s="61"/>
    </row>
    <row r="80" spans="2:6">
      <c r="B80" s="6" t="s">
        <v>60</v>
      </c>
      <c r="C80" s="13"/>
      <c r="E80" s="25" t="s">
        <v>210</v>
      </c>
    </row>
    <row r="81" spans="2:7">
      <c r="B81" s="6" t="s">
        <v>61</v>
      </c>
      <c r="C81" s="13" t="s">
        <v>58</v>
      </c>
      <c r="E81" s="64"/>
    </row>
    <row r="83" spans="2:7">
      <c r="B83" s="1" t="s">
        <v>160</v>
      </c>
    </row>
    <row r="84" spans="2:7" ht="18.600000000000001" customHeight="1">
      <c r="B84" s="67" t="s">
        <v>267</v>
      </c>
      <c r="C84" s="68"/>
    </row>
    <row r="86" spans="2:7">
      <c r="E86" s="28"/>
    </row>
    <row r="88" spans="2:7" s="14" customFormat="1">
      <c r="D88"/>
      <c r="G88"/>
    </row>
    <row r="89" spans="2:7" s="14" customFormat="1" ht="11.45" customHeight="1">
      <c r="D89"/>
      <c r="G89"/>
    </row>
    <row r="91" spans="2:7" s="14" customFormat="1">
      <c r="D91"/>
      <c r="E91"/>
      <c r="G91"/>
    </row>
    <row r="92" spans="2:7" s="14" customFormat="1" ht="27" customHeight="1">
      <c r="D92"/>
      <c r="E92"/>
      <c r="G92"/>
    </row>
  </sheetData>
  <mergeCells count="4">
    <mergeCell ref="B1:F1"/>
    <mergeCell ref="B2:F2"/>
    <mergeCell ref="E41:E43"/>
    <mergeCell ref="B84:C84"/>
  </mergeCells>
  <pageMargins left="0.23622047244094491" right="0.23622047244094491" top="0.39370078740157483" bottom="0.35433070866141736" header="0.31496062992125984" footer="0.31496062992125984"/>
  <pageSetup paperSize="9" scale="65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>
  <dimension ref="B1:G92"/>
  <sheetViews>
    <sheetView view="pageBreakPreview" zoomScale="90" zoomScaleNormal="100" zoomScaleSheetLayoutView="90" workbookViewId="0">
      <selection activeCell="E12" sqref="E12"/>
    </sheetView>
  </sheetViews>
  <sheetFormatPr defaultRowHeight="12"/>
  <cols>
    <col min="1" max="1" width="4.140625" customWidth="1"/>
    <col min="2" max="2" width="55.7109375" customWidth="1"/>
    <col min="3" max="3" width="14.42578125" style="14" customWidth="1"/>
    <col min="4" max="4" width="8" customWidth="1"/>
    <col min="5" max="5" width="77.28515625" customWidth="1"/>
    <col min="6" max="6" width="10.7109375" style="14" customWidth="1"/>
  </cols>
  <sheetData>
    <row r="1" spans="2:6" ht="20.45" customHeight="1">
      <c r="B1" s="66" t="s">
        <v>149</v>
      </c>
      <c r="C1" s="66"/>
      <c r="D1" s="66"/>
      <c r="E1" s="66"/>
      <c r="F1" s="66"/>
    </row>
    <row r="2" spans="2:6" ht="23.45" customHeight="1">
      <c r="B2" s="66" t="s">
        <v>25</v>
      </c>
      <c r="C2" s="66"/>
      <c r="D2" s="66"/>
      <c r="E2" s="66"/>
      <c r="F2" s="66"/>
    </row>
    <row r="3" spans="2:6" ht="19.5" customHeight="1">
      <c r="B3" s="46"/>
      <c r="C3" s="46"/>
      <c r="D3" s="46"/>
      <c r="E3" s="46"/>
    </row>
    <row r="4" spans="2:6" ht="19.5" customHeight="1">
      <c r="B4" s="46"/>
      <c r="C4" s="46"/>
      <c r="D4" s="46"/>
      <c r="E4" s="46"/>
    </row>
    <row r="5" spans="2:6" ht="19.5" customHeight="1">
      <c r="B5" s="46"/>
      <c r="C5" s="46"/>
      <c r="D5" s="46"/>
      <c r="E5" s="46"/>
    </row>
    <row r="6" spans="2:6" ht="18" customHeight="1">
      <c r="B6" s="46"/>
      <c r="C6" s="46"/>
      <c r="D6" s="46"/>
      <c r="E6" s="46"/>
    </row>
    <row r="9" spans="2:6">
      <c r="B9" s="1" t="s">
        <v>51</v>
      </c>
      <c r="C9" s="36" t="s">
        <v>272</v>
      </c>
      <c r="D9" s="12"/>
    </row>
    <row r="10" spans="2:6">
      <c r="B10" s="1"/>
    </row>
    <row r="11" spans="2:6">
      <c r="B11" s="1" t="s">
        <v>3</v>
      </c>
      <c r="C11" s="75"/>
    </row>
    <row r="13" spans="2:6">
      <c r="B13" s="1" t="s">
        <v>2</v>
      </c>
      <c r="E13" s="1" t="s">
        <v>73</v>
      </c>
      <c r="F13"/>
    </row>
    <row r="15" spans="2:6">
      <c r="B15" t="s">
        <v>0</v>
      </c>
      <c r="C15" s="13"/>
      <c r="E15" t="s">
        <v>30</v>
      </c>
      <c r="F15" s="13"/>
    </row>
    <row r="16" spans="2:6">
      <c r="C16" s="15"/>
      <c r="E16" t="s">
        <v>31</v>
      </c>
      <c r="F16" s="13"/>
    </row>
    <row r="17" spans="2:6">
      <c r="B17" t="s">
        <v>1</v>
      </c>
      <c r="C17" s="13" t="s">
        <v>58</v>
      </c>
      <c r="E17" t="s">
        <v>32</v>
      </c>
      <c r="F17" s="13"/>
    </row>
    <row r="18" spans="2:6">
      <c r="C18" s="15"/>
      <c r="E18" t="s">
        <v>52</v>
      </c>
      <c r="F18" s="13"/>
    </row>
    <row r="19" spans="2:6">
      <c r="B19" s="1" t="s">
        <v>4</v>
      </c>
      <c r="E19" t="s">
        <v>163</v>
      </c>
      <c r="F19" s="13"/>
    </row>
    <row r="20" spans="2:6" ht="24">
      <c r="B20" s="1"/>
      <c r="E20" s="10" t="s">
        <v>164</v>
      </c>
      <c r="F20" s="13"/>
    </row>
    <row r="21" spans="2:6">
      <c r="B21" t="s">
        <v>12</v>
      </c>
      <c r="C21" s="13"/>
      <c r="E21" t="s">
        <v>165</v>
      </c>
      <c r="F21" s="32"/>
    </row>
    <row r="22" spans="2:6">
      <c r="B22" t="s">
        <v>11</v>
      </c>
      <c r="C22" s="13"/>
      <c r="E22" t="s">
        <v>166</v>
      </c>
      <c r="F22" s="32"/>
    </row>
    <row r="23" spans="2:6">
      <c r="B23" t="s">
        <v>9</v>
      </c>
      <c r="C23" s="13"/>
      <c r="E23" t="s">
        <v>167</v>
      </c>
      <c r="F23" s="13"/>
    </row>
    <row r="24" spans="2:6">
      <c r="B24" t="s">
        <v>10</v>
      </c>
      <c r="C24" s="13"/>
      <c r="E24" t="s">
        <v>168</v>
      </c>
      <c r="F24" s="13"/>
    </row>
    <row r="25" spans="2:6">
      <c r="B25" t="s">
        <v>49</v>
      </c>
      <c r="C25" s="13" t="s">
        <v>58</v>
      </c>
      <c r="E25" t="s">
        <v>169</v>
      </c>
      <c r="F25" s="13"/>
    </row>
    <row r="26" spans="2:6">
      <c r="B26" t="s">
        <v>48</v>
      </c>
      <c r="C26" s="13"/>
      <c r="E26" t="s">
        <v>53</v>
      </c>
      <c r="F26" s="13"/>
    </row>
    <row r="27" spans="2:6">
      <c r="B27" t="s">
        <v>13</v>
      </c>
      <c r="C27" s="13"/>
      <c r="E27" t="s">
        <v>33</v>
      </c>
      <c r="F27" s="13"/>
    </row>
    <row r="28" spans="2:6">
      <c r="B28" t="s">
        <v>14</v>
      </c>
      <c r="C28" s="13"/>
      <c r="E28" t="s">
        <v>180</v>
      </c>
      <c r="F28" s="13"/>
    </row>
    <row r="29" spans="2:6">
      <c r="B29" t="s">
        <v>15</v>
      </c>
      <c r="C29" s="13"/>
      <c r="E29" t="s">
        <v>181</v>
      </c>
      <c r="F29" s="13"/>
    </row>
    <row r="30" spans="2:6">
      <c r="B30" t="s">
        <v>138</v>
      </c>
      <c r="C30" s="13"/>
      <c r="E30" t="s">
        <v>71</v>
      </c>
      <c r="F30" s="13"/>
    </row>
    <row r="31" spans="2:6">
      <c r="B31" t="s">
        <v>191</v>
      </c>
      <c r="C31" s="13"/>
      <c r="E31" t="s">
        <v>170</v>
      </c>
      <c r="F31" s="13"/>
    </row>
    <row r="32" spans="2:6">
      <c r="B32" t="s">
        <v>212</v>
      </c>
      <c r="E32" t="s">
        <v>34</v>
      </c>
      <c r="F32" s="13"/>
    </row>
    <row r="33" spans="2:7">
      <c r="C33" s="15"/>
      <c r="E33" t="s">
        <v>35</v>
      </c>
      <c r="F33" s="13" t="s">
        <v>58</v>
      </c>
    </row>
    <row r="34" spans="2:7">
      <c r="B34" s="34" t="s">
        <v>145</v>
      </c>
      <c r="C34" s="15"/>
      <c r="E34" t="s">
        <v>36</v>
      </c>
      <c r="F34" s="13"/>
    </row>
    <row r="35" spans="2:7">
      <c r="C35" s="15"/>
      <c r="E35" t="s">
        <v>56</v>
      </c>
      <c r="F35" s="22"/>
      <c r="G35" s="14"/>
    </row>
    <row r="36" spans="2:7">
      <c r="B36" t="s">
        <v>20</v>
      </c>
      <c r="C36" s="13" t="s">
        <v>58</v>
      </c>
      <c r="E36" s="6" t="s">
        <v>54</v>
      </c>
      <c r="F36" s="13"/>
      <c r="G36" s="14"/>
    </row>
    <row r="37" spans="2:7">
      <c r="B37" t="s">
        <v>21</v>
      </c>
      <c r="C37" s="13"/>
      <c r="E37" s="6" t="s">
        <v>55</v>
      </c>
      <c r="F37" s="13"/>
      <c r="G37" s="14"/>
    </row>
    <row r="38" spans="2:7">
      <c r="B38" t="s">
        <v>22</v>
      </c>
      <c r="C38" s="13"/>
      <c r="E38" t="s">
        <v>37</v>
      </c>
      <c r="F38" s="13" t="s">
        <v>58</v>
      </c>
    </row>
    <row r="39" spans="2:7">
      <c r="C39" s="15"/>
      <c r="F39" s="35"/>
    </row>
    <row r="40" spans="2:7">
      <c r="B40" s="1" t="s">
        <v>17</v>
      </c>
      <c r="C40" s="15"/>
      <c r="E40" t="s">
        <v>38</v>
      </c>
      <c r="F40" s="35"/>
    </row>
    <row r="41" spans="2:7" ht="12.6" customHeight="1">
      <c r="C41" s="15"/>
      <c r="E41" s="69" t="s">
        <v>125</v>
      </c>
      <c r="F41" s="35"/>
    </row>
    <row r="42" spans="2:7">
      <c r="B42" t="s">
        <v>18</v>
      </c>
      <c r="C42" s="13"/>
      <c r="E42" s="70"/>
    </row>
    <row r="43" spans="2:7">
      <c r="B43" t="s">
        <v>19</v>
      </c>
      <c r="C43" s="13" t="s">
        <v>58</v>
      </c>
      <c r="E43" s="71"/>
    </row>
    <row r="44" spans="2:7">
      <c r="B44" t="s">
        <v>66</v>
      </c>
      <c r="C44" s="13"/>
      <c r="F44"/>
    </row>
    <row r="45" spans="2:7">
      <c r="F45"/>
    </row>
    <row r="46" spans="2:7">
      <c r="B46" s="1" t="s">
        <v>23</v>
      </c>
      <c r="C46" s="37" t="s">
        <v>59</v>
      </c>
      <c r="E46" s="1" t="s">
        <v>63</v>
      </c>
    </row>
    <row r="47" spans="2:7">
      <c r="B47" t="s">
        <v>57</v>
      </c>
    </row>
    <row r="48" spans="2:7">
      <c r="E48" s="6" t="s">
        <v>46</v>
      </c>
      <c r="F48" s="13" t="s">
        <v>58</v>
      </c>
    </row>
    <row r="49" spans="2:6">
      <c r="B49" s="1" t="s">
        <v>24</v>
      </c>
      <c r="E49" s="6" t="s">
        <v>47</v>
      </c>
      <c r="F49" s="13"/>
    </row>
    <row r="51" spans="2:6">
      <c r="B51" t="s">
        <v>5</v>
      </c>
      <c r="C51" s="13" t="s">
        <v>58</v>
      </c>
      <c r="E51" s="1" t="s">
        <v>64</v>
      </c>
    </row>
    <row r="52" spans="2:6">
      <c r="B52" t="s">
        <v>6</v>
      </c>
      <c r="C52" s="13"/>
    </row>
    <row r="53" spans="2:6">
      <c r="B53" t="s">
        <v>7</v>
      </c>
      <c r="C53" s="13"/>
      <c r="E53" s="19">
        <v>107478.18</v>
      </c>
    </row>
    <row r="54" spans="2:6">
      <c r="B54" t="s">
        <v>8</v>
      </c>
      <c r="C54" s="13"/>
      <c r="E54" s="42"/>
    </row>
    <row r="55" spans="2:6" ht="12" customHeight="1">
      <c r="B55" t="s">
        <v>26</v>
      </c>
      <c r="C55" s="13"/>
      <c r="E55" s="45"/>
    </row>
    <row r="57" spans="2:6">
      <c r="B57" s="1" t="s">
        <v>72</v>
      </c>
      <c r="E57" s="1" t="s">
        <v>65</v>
      </c>
    </row>
    <row r="59" spans="2:6">
      <c r="B59" t="s">
        <v>69</v>
      </c>
      <c r="E59" t="s">
        <v>39</v>
      </c>
      <c r="F59" s="13" t="s">
        <v>58</v>
      </c>
    </row>
    <row r="60" spans="2:6">
      <c r="B60" s="6" t="s">
        <v>70</v>
      </c>
      <c r="C60" s="13"/>
      <c r="E60" t="s">
        <v>40</v>
      </c>
      <c r="F60" s="13" t="s">
        <v>58</v>
      </c>
    </row>
    <row r="61" spans="2:6" ht="11.45" customHeight="1">
      <c r="B61" s="6" t="s">
        <v>71</v>
      </c>
      <c r="C61" s="13"/>
      <c r="E61" t="s">
        <v>41</v>
      </c>
      <c r="F61" s="13"/>
    </row>
    <row r="62" spans="2:6" ht="11.45" customHeight="1">
      <c r="B62" s="6" t="s">
        <v>171</v>
      </c>
      <c r="C62" s="13"/>
      <c r="E62" t="s">
        <v>42</v>
      </c>
      <c r="F62" s="13"/>
    </row>
    <row r="63" spans="2:6" ht="11.45" customHeight="1">
      <c r="B63" s="6" t="s">
        <v>172</v>
      </c>
      <c r="C63" s="13"/>
      <c r="E63" t="s">
        <v>43</v>
      </c>
      <c r="F63" s="13"/>
    </row>
    <row r="64" spans="2:6">
      <c r="B64" s="6" t="s">
        <v>170</v>
      </c>
      <c r="C64" s="13"/>
      <c r="E64" t="s">
        <v>44</v>
      </c>
      <c r="F64" s="13"/>
    </row>
    <row r="65" spans="2:6">
      <c r="B65" s="6" t="s">
        <v>173</v>
      </c>
      <c r="C65" s="13"/>
      <c r="E65" t="s">
        <v>158</v>
      </c>
      <c r="F65" s="13"/>
    </row>
    <row r="66" spans="2:6">
      <c r="B66" t="s">
        <v>174</v>
      </c>
      <c r="C66" s="13"/>
      <c r="E66" t="s">
        <v>176</v>
      </c>
      <c r="F66" s="13"/>
    </row>
    <row r="67" spans="2:6">
      <c r="B67" t="s">
        <v>27</v>
      </c>
      <c r="C67" s="13"/>
      <c r="F67" s="35"/>
    </row>
    <row r="68" spans="2:6">
      <c r="B68" s="10" t="s">
        <v>161</v>
      </c>
      <c r="C68" s="13" t="s">
        <v>58</v>
      </c>
      <c r="E68" t="s">
        <v>45</v>
      </c>
      <c r="F68" s="35"/>
    </row>
    <row r="69" spans="2:6">
      <c r="B69" t="s">
        <v>177</v>
      </c>
      <c r="C69" s="13"/>
    </row>
    <row r="70" spans="2:6">
      <c r="E70" s="47"/>
    </row>
    <row r="71" spans="2:6">
      <c r="E71" s="16"/>
    </row>
    <row r="72" spans="2:6">
      <c r="B72" s="1" t="s">
        <v>67</v>
      </c>
      <c r="C72" s="38" t="s">
        <v>186</v>
      </c>
      <c r="E72" s="17"/>
    </row>
    <row r="73" spans="2:6">
      <c r="B73" s="12" t="s">
        <v>84</v>
      </c>
      <c r="C73" s="38"/>
      <c r="E73" s="2"/>
    </row>
    <row r="74" spans="2:6">
      <c r="B74" t="s">
        <v>28</v>
      </c>
      <c r="C74" s="51"/>
      <c r="D74" s="39"/>
      <c r="E74" s="1" t="s">
        <v>146</v>
      </c>
    </row>
    <row r="75" spans="2:6">
      <c r="B75" s="1" t="s">
        <v>29</v>
      </c>
      <c r="C75" s="39">
        <v>250258.38229866023</v>
      </c>
      <c r="E75" s="6" t="s">
        <v>46</v>
      </c>
      <c r="F75" s="13"/>
    </row>
    <row r="76" spans="2:6">
      <c r="B76" t="s">
        <v>50</v>
      </c>
      <c r="E76" s="6" t="s">
        <v>47</v>
      </c>
      <c r="F76" s="13"/>
    </row>
    <row r="77" spans="2:6">
      <c r="B77" s="6"/>
      <c r="C77" s="39"/>
      <c r="E77" s="21" t="s">
        <v>147</v>
      </c>
      <c r="F77" s="13" t="s">
        <v>58</v>
      </c>
    </row>
    <row r="78" spans="2:6">
      <c r="B78" s="1" t="s">
        <v>62</v>
      </c>
      <c r="E78" s="6"/>
    </row>
    <row r="79" spans="2:6">
      <c r="E79" s="61"/>
    </row>
    <row r="80" spans="2:6">
      <c r="B80" s="6" t="s">
        <v>60</v>
      </c>
      <c r="C80" s="13" t="s">
        <v>58</v>
      </c>
      <c r="E80" s="25" t="s">
        <v>135</v>
      </c>
    </row>
    <row r="81" spans="2:7">
      <c r="B81" s="6" t="s">
        <v>61</v>
      </c>
      <c r="C81" s="13"/>
      <c r="E81" s="64"/>
    </row>
    <row r="83" spans="2:7">
      <c r="B83" s="1" t="s">
        <v>160</v>
      </c>
    </row>
    <row r="84" spans="2:7" ht="16.899999999999999" customHeight="1">
      <c r="B84" s="67" t="s">
        <v>105</v>
      </c>
      <c r="C84" s="68"/>
    </row>
    <row r="86" spans="2:7">
      <c r="E86" s="28"/>
    </row>
    <row r="88" spans="2:7" s="14" customFormat="1">
      <c r="D88"/>
      <c r="G88"/>
    </row>
    <row r="89" spans="2:7" s="14" customFormat="1" ht="11.45" customHeight="1">
      <c r="D89"/>
      <c r="G89"/>
    </row>
    <row r="91" spans="2:7" s="14" customFormat="1">
      <c r="D91"/>
      <c r="E91"/>
      <c r="G91"/>
    </row>
    <row r="92" spans="2:7" s="14" customFormat="1" ht="27" customHeight="1">
      <c r="D92"/>
      <c r="E92"/>
      <c r="G92"/>
    </row>
  </sheetData>
  <mergeCells count="4">
    <mergeCell ref="B1:F1"/>
    <mergeCell ref="B2:F2"/>
    <mergeCell ref="E41:E43"/>
    <mergeCell ref="B84:C84"/>
  </mergeCells>
  <pageMargins left="0.23622047244094491" right="0.23622047244094491" top="0.39370078740157483" bottom="0.35433070866141736" header="0.31496062992125984" footer="0.31496062992125984"/>
  <pageSetup paperSize="9" scale="65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>
  <dimension ref="B1:G96"/>
  <sheetViews>
    <sheetView view="pageBreakPreview" topLeftCell="A67" zoomScale="90" zoomScaleNormal="100" zoomScaleSheetLayoutView="90" workbookViewId="0">
      <selection activeCell="D52" sqref="D52"/>
    </sheetView>
  </sheetViews>
  <sheetFormatPr defaultRowHeight="12"/>
  <cols>
    <col min="1" max="1" width="4.140625" customWidth="1"/>
    <col min="2" max="2" width="55.7109375" customWidth="1"/>
    <col min="3" max="3" width="14.42578125" style="14" customWidth="1"/>
    <col min="4" max="4" width="8" customWidth="1"/>
    <col min="5" max="5" width="77.28515625" customWidth="1"/>
    <col min="6" max="6" width="10.7109375" style="14" customWidth="1"/>
  </cols>
  <sheetData>
    <row r="1" spans="2:6" ht="20.45" customHeight="1">
      <c r="B1" s="66" t="s">
        <v>149</v>
      </c>
      <c r="C1" s="66"/>
      <c r="D1" s="66"/>
      <c r="E1" s="66"/>
      <c r="F1" s="66"/>
    </row>
    <row r="2" spans="2:6" ht="23.45" customHeight="1">
      <c r="B2" s="66" t="s">
        <v>25</v>
      </c>
      <c r="C2" s="66"/>
      <c r="D2" s="66"/>
      <c r="E2" s="66"/>
      <c r="F2" s="66"/>
    </row>
    <row r="3" spans="2:6" ht="19.5" customHeight="1">
      <c r="B3" s="46"/>
      <c r="C3" s="46"/>
      <c r="D3" s="46"/>
      <c r="E3" s="46"/>
    </row>
    <row r="4" spans="2:6" ht="19.5" customHeight="1">
      <c r="B4" s="46"/>
      <c r="C4" s="46"/>
      <c r="D4" s="46"/>
      <c r="E4" s="46"/>
    </row>
    <row r="5" spans="2:6" ht="19.5" customHeight="1">
      <c r="B5" s="46"/>
      <c r="C5" s="46"/>
      <c r="D5" s="46"/>
      <c r="E5" s="46"/>
    </row>
    <row r="6" spans="2:6" ht="18" customHeight="1">
      <c r="B6" s="46"/>
      <c r="C6" s="46"/>
      <c r="D6" s="46"/>
      <c r="E6" s="46"/>
    </row>
    <row r="9" spans="2:6">
      <c r="B9" s="1" t="s">
        <v>51</v>
      </c>
      <c r="C9" s="36" t="s">
        <v>273</v>
      </c>
      <c r="D9" s="12"/>
    </row>
    <row r="10" spans="2:6">
      <c r="B10" s="1"/>
    </row>
    <row r="11" spans="2:6">
      <c r="B11" s="1" t="s">
        <v>3</v>
      </c>
      <c r="C11" s="37">
        <v>39889</v>
      </c>
    </row>
    <row r="13" spans="2:6">
      <c r="B13" s="1" t="s">
        <v>2</v>
      </c>
      <c r="E13" s="1" t="s">
        <v>73</v>
      </c>
      <c r="F13"/>
    </row>
    <row r="15" spans="2:6">
      <c r="B15" t="s">
        <v>0</v>
      </c>
      <c r="C15" s="13"/>
      <c r="E15" t="s">
        <v>30</v>
      </c>
      <c r="F15" s="13"/>
    </row>
    <row r="16" spans="2:6">
      <c r="C16" s="15"/>
      <c r="E16" t="s">
        <v>31</v>
      </c>
      <c r="F16" s="13"/>
    </row>
    <row r="17" spans="2:6">
      <c r="B17" t="s">
        <v>1</v>
      </c>
      <c r="C17" s="13" t="s">
        <v>58</v>
      </c>
      <c r="E17" t="s">
        <v>32</v>
      </c>
      <c r="F17" s="13"/>
    </row>
    <row r="18" spans="2:6">
      <c r="C18" s="15"/>
      <c r="E18" t="s">
        <v>52</v>
      </c>
      <c r="F18" s="13"/>
    </row>
    <row r="19" spans="2:6">
      <c r="B19" s="1" t="s">
        <v>4</v>
      </c>
      <c r="E19" t="s">
        <v>163</v>
      </c>
      <c r="F19" s="13"/>
    </row>
    <row r="20" spans="2:6" ht="24">
      <c r="B20" s="1"/>
      <c r="E20" s="10" t="s">
        <v>164</v>
      </c>
      <c r="F20" s="13"/>
    </row>
    <row r="21" spans="2:6">
      <c r="B21" t="s">
        <v>12</v>
      </c>
      <c r="C21" s="13"/>
      <c r="E21" t="s">
        <v>165</v>
      </c>
      <c r="F21" s="32"/>
    </row>
    <row r="22" spans="2:6">
      <c r="B22" t="s">
        <v>11</v>
      </c>
      <c r="C22" s="13"/>
      <c r="E22" t="s">
        <v>166</v>
      </c>
      <c r="F22" s="32"/>
    </row>
    <row r="23" spans="2:6">
      <c r="B23" t="s">
        <v>9</v>
      </c>
      <c r="C23" s="13"/>
      <c r="E23" t="s">
        <v>167</v>
      </c>
      <c r="F23" s="13"/>
    </row>
    <row r="24" spans="2:6">
      <c r="B24" t="s">
        <v>10</v>
      </c>
      <c r="C24" s="13"/>
      <c r="E24" t="s">
        <v>168</v>
      </c>
      <c r="F24" s="13"/>
    </row>
    <row r="25" spans="2:6">
      <c r="B25" t="s">
        <v>49</v>
      </c>
      <c r="C25" s="13" t="s">
        <v>58</v>
      </c>
      <c r="E25" t="s">
        <v>169</v>
      </c>
      <c r="F25" s="13"/>
    </row>
    <row r="26" spans="2:6">
      <c r="B26" t="s">
        <v>48</v>
      </c>
      <c r="C26" s="13"/>
      <c r="E26" t="s">
        <v>53</v>
      </c>
      <c r="F26" s="13"/>
    </row>
    <row r="27" spans="2:6">
      <c r="B27" t="s">
        <v>13</v>
      </c>
      <c r="C27" s="13"/>
      <c r="E27" t="s">
        <v>33</v>
      </c>
      <c r="F27" s="13"/>
    </row>
    <row r="28" spans="2:6">
      <c r="B28" t="s">
        <v>14</v>
      </c>
      <c r="C28" s="13"/>
      <c r="E28" t="s">
        <v>180</v>
      </c>
      <c r="F28" s="13" t="s">
        <v>58</v>
      </c>
    </row>
    <row r="29" spans="2:6">
      <c r="B29" t="s">
        <v>15</v>
      </c>
      <c r="C29" s="13"/>
      <c r="E29" t="s">
        <v>181</v>
      </c>
      <c r="F29" s="13"/>
    </row>
    <row r="30" spans="2:6">
      <c r="B30" t="s">
        <v>138</v>
      </c>
      <c r="C30" s="13"/>
      <c r="E30" t="s">
        <v>71</v>
      </c>
      <c r="F30" s="13"/>
    </row>
    <row r="31" spans="2:6">
      <c r="B31" t="s">
        <v>191</v>
      </c>
      <c r="C31" s="13"/>
      <c r="E31" t="s">
        <v>170</v>
      </c>
      <c r="F31" s="13"/>
    </row>
    <row r="32" spans="2:6">
      <c r="B32" t="s">
        <v>212</v>
      </c>
      <c r="E32" t="s">
        <v>34</v>
      </c>
      <c r="F32" s="13"/>
    </row>
    <row r="33" spans="2:7">
      <c r="C33" s="15"/>
      <c r="E33" t="s">
        <v>35</v>
      </c>
      <c r="F33" s="13" t="s">
        <v>58</v>
      </c>
    </row>
    <row r="34" spans="2:7">
      <c r="B34" s="34" t="s">
        <v>145</v>
      </c>
      <c r="C34" s="15"/>
      <c r="E34" t="s">
        <v>36</v>
      </c>
      <c r="F34" s="13" t="s">
        <v>58</v>
      </c>
    </row>
    <row r="35" spans="2:7">
      <c r="C35" s="15"/>
      <c r="E35" t="s">
        <v>56</v>
      </c>
      <c r="F35" s="22"/>
      <c r="G35" s="14"/>
    </row>
    <row r="36" spans="2:7">
      <c r="B36" t="s">
        <v>20</v>
      </c>
      <c r="C36" s="13" t="s">
        <v>58</v>
      </c>
      <c r="E36" s="6" t="s">
        <v>54</v>
      </c>
      <c r="F36" s="13"/>
      <c r="G36" s="14"/>
    </row>
    <row r="37" spans="2:7">
      <c r="B37" t="s">
        <v>21</v>
      </c>
      <c r="C37" s="13"/>
      <c r="E37" s="6" t="s">
        <v>55</v>
      </c>
      <c r="F37" s="13"/>
      <c r="G37" s="14"/>
    </row>
    <row r="38" spans="2:7">
      <c r="B38" t="s">
        <v>22</v>
      </c>
      <c r="C38" s="13"/>
      <c r="E38" t="s">
        <v>37</v>
      </c>
      <c r="F38" s="13" t="s">
        <v>58</v>
      </c>
    </row>
    <row r="39" spans="2:7">
      <c r="C39" s="15"/>
      <c r="F39" s="35"/>
    </row>
    <row r="40" spans="2:7">
      <c r="B40" s="1" t="s">
        <v>17</v>
      </c>
      <c r="C40" s="15"/>
      <c r="E40" t="s">
        <v>38</v>
      </c>
      <c r="F40" s="35"/>
    </row>
    <row r="41" spans="2:7" ht="12.6" customHeight="1">
      <c r="C41" s="15"/>
      <c r="E41" s="69" t="s">
        <v>277</v>
      </c>
      <c r="F41" s="35"/>
    </row>
    <row r="42" spans="2:7">
      <c r="B42" t="s">
        <v>18</v>
      </c>
      <c r="C42" s="13"/>
      <c r="E42" s="70"/>
    </row>
    <row r="43" spans="2:7">
      <c r="B43" t="s">
        <v>19</v>
      </c>
      <c r="C43" s="13" t="s">
        <v>58</v>
      </c>
      <c r="E43" s="71"/>
    </row>
    <row r="44" spans="2:7">
      <c r="B44" t="s">
        <v>66</v>
      </c>
      <c r="C44" s="13"/>
      <c r="F44"/>
    </row>
    <row r="45" spans="2:7">
      <c r="F45"/>
    </row>
    <row r="46" spans="2:7">
      <c r="B46" s="1" t="s">
        <v>23</v>
      </c>
      <c r="C46" s="37" t="s">
        <v>82</v>
      </c>
      <c r="E46" s="1" t="s">
        <v>63</v>
      </c>
    </row>
    <row r="47" spans="2:7">
      <c r="B47" t="s">
        <v>83</v>
      </c>
    </row>
    <row r="48" spans="2:7">
      <c r="E48" s="6" t="s">
        <v>46</v>
      </c>
      <c r="F48" s="13" t="s">
        <v>58</v>
      </c>
    </row>
    <row r="49" spans="2:6">
      <c r="B49" s="1" t="s">
        <v>24</v>
      </c>
      <c r="E49" s="6" t="s">
        <v>47</v>
      </c>
      <c r="F49" s="13"/>
    </row>
    <row r="51" spans="2:6">
      <c r="B51" t="s">
        <v>5</v>
      </c>
      <c r="C51" s="13" t="s">
        <v>58</v>
      </c>
      <c r="E51" s="1" t="s">
        <v>64</v>
      </c>
    </row>
    <row r="52" spans="2:6">
      <c r="B52" t="s">
        <v>6</v>
      </c>
      <c r="C52" s="13"/>
    </row>
    <row r="53" spans="2:6">
      <c r="B53" t="s">
        <v>7</v>
      </c>
      <c r="C53" s="13"/>
      <c r="E53" s="19">
        <v>69254.3</v>
      </c>
    </row>
    <row r="54" spans="2:6">
      <c r="B54" t="s">
        <v>8</v>
      </c>
      <c r="C54" s="13"/>
      <c r="E54" s="42"/>
    </row>
    <row r="55" spans="2:6" ht="12" customHeight="1">
      <c r="B55" t="s">
        <v>26</v>
      </c>
      <c r="C55" s="13"/>
      <c r="E55" s="45"/>
    </row>
    <row r="57" spans="2:6">
      <c r="B57" s="1" t="s">
        <v>72</v>
      </c>
      <c r="E57" s="1" t="s">
        <v>65</v>
      </c>
    </row>
    <row r="59" spans="2:6">
      <c r="B59" t="s">
        <v>69</v>
      </c>
      <c r="E59" t="s">
        <v>39</v>
      </c>
      <c r="F59" s="13" t="s">
        <v>58</v>
      </c>
    </row>
    <row r="60" spans="2:6">
      <c r="B60" s="6" t="s">
        <v>70</v>
      </c>
      <c r="C60" s="13"/>
      <c r="E60" t="s">
        <v>40</v>
      </c>
      <c r="F60" s="13" t="s">
        <v>58</v>
      </c>
    </row>
    <row r="61" spans="2:6" ht="11.45" customHeight="1">
      <c r="B61" s="6" t="s">
        <v>71</v>
      </c>
      <c r="C61" s="13"/>
      <c r="E61" t="s">
        <v>41</v>
      </c>
      <c r="F61" s="13" t="s">
        <v>58</v>
      </c>
    </row>
    <row r="62" spans="2:6" ht="11.45" customHeight="1">
      <c r="B62" s="6" t="s">
        <v>171</v>
      </c>
      <c r="C62" s="13"/>
      <c r="E62" t="s">
        <v>42</v>
      </c>
      <c r="F62" s="13" t="s">
        <v>58</v>
      </c>
    </row>
    <row r="63" spans="2:6" ht="11.45" customHeight="1">
      <c r="B63" s="6" t="s">
        <v>172</v>
      </c>
      <c r="C63" s="13"/>
      <c r="E63" t="s">
        <v>43</v>
      </c>
      <c r="F63" s="13"/>
    </row>
    <row r="64" spans="2:6">
      <c r="B64" s="6" t="s">
        <v>170</v>
      </c>
      <c r="C64" s="13"/>
      <c r="E64" t="s">
        <v>44</v>
      </c>
      <c r="F64" s="13"/>
    </row>
    <row r="65" spans="2:6">
      <c r="B65" s="6" t="s">
        <v>173</v>
      </c>
      <c r="C65" s="13"/>
      <c r="E65" t="s">
        <v>158</v>
      </c>
      <c r="F65" s="13"/>
    </row>
    <row r="66" spans="2:6">
      <c r="B66" t="s">
        <v>174</v>
      </c>
      <c r="C66" s="13"/>
      <c r="E66" t="s">
        <v>176</v>
      </c>
      <c r="F66" s="13"/>
    </row>
    <row r="67" spans="2:6">
      <c r="B67" t="s">
        <v>27</v>
      </c>
      <c r="C67" s="13" t="s">
        <v>58</v>
      </c>
      <c r="F67" s="35"/>
    </row>
    <row r="68" spans="2:6">
      <c r="B68" s="10" t="s">
        <v>161</v>
      </c>
      <c r="C68" s="13"/>
      <c r="E68" t="s">
        <v>45</v>
      </c>
      <c r="F68" s="35"/>
    </row>
    <row r="69" spans="2:6">
      <c r="B69" t="s">
        <v>177</v>
      </c>
      <c r="C69" s="13"/>
    </row>
    <row r="70" spans="2:6">
      <c r="E70" s="47"/>
    </row>
    <row r="71" spans="2:6">
      <c r="E71" s="16" t="s">
        <v>216</v>
      </c>
    </row>
    <row r="72" spans="2:6">
      <c r="B72" s="1" t="s">
        <v>67</v>
      </c>
      <c r="C72" s="38"/>
      <c r="E72" s="17"/>
    </row>
    <row r="73" spans="2:6">
      <c r="B73" s="12" t="s">
        <v>274</v>
      </c>
      <c r="C73" s="38" t="s">
        <v>186</v>
      </c>
      <c r="E73" s="2"/>
    </row>
    <row r="74" spans="2:6">
      <c r="B74" s="12" t="s">
        <v>275</v>
      </c>
      <c r="C74" s="38" t="s">
        <v>276</v>
      </c>
      <c r="E74" s="2"/>
    </row>
    <row r="75" spans="2:6">
      <c r="B75" s="12"/>
      <c r="C75" s="38"/>
      <c r="E75" s="2"/>
    </row>
    <row r="76" spans="2:6">
      <c r="B76" t="s">
        <v>28</v>
      </c>
      <c r="C76" s="51"/>
      <c r="D76" s="39"/>
      <c r="E76" s="1" t="s">
        <v>146</v>
      </c>
    </row>
    <row r="77" spans="2:6">
      <c r="B77" s="1" t="s">
        <v>29</v>
      </c>
      <c r="C77" s="39">
        <f>SUM(C79:C80)</f>
        <v>236269.21</v>
      </c>
      <c r="E77" s="6" t="s">
        <v>46</v>
      </c>
      <c r="F77" s="13"/>
    </row>
    <row r="78" spans="2:6">
      <c r="B78" t="s">
        <v>50</v>
      </c>
      <c r="E78" s="6" t="s">
        <v>47</v>
      </c>
      <c r="F78" s="13"/>
    </row>
    <row r="79" spans="2:6">
      <c r="B79" s="6" t="s">
        <v>274</v>
      </c>
      <c r="C79" s="39">
        <v>191011.37</v>
      </c>
      <c r="E79" s="21" t="s">
        <v>147</v>
      </c>
      <c r="F79" s="13" t="s">
        <v>58</v>
      </c>
    </row>
    <row r="80" spans="2:6">
      <c r="B80" s="6" t="s">
        <v>275</v>
      </c>
      <c r="C80" s="39">
        <v>45257.84</v>
      </c>
      <c r="E80" s="21"/>
      <c r="F80" s="15"/>
    </row>
    <row r="81" spans="2:7">
      <c r="B81" s="6"/>
      <c r="C81" s="39"/>
      <c r="E81" s="21"/>
      <c r="F81" s="15"/>
    </row>
    <row r="82" spans="2:7">
      <c r="B82" s="1" t="s">
        <v>62</v>
      </c>
      <c r="E82" s="6"/>
    </row>
    <row r="83" spans="2:7">
      <c r="E83" s="61"/>
    </row>
    <row r="84" spans="2:7">
      <c r="B84" s="6" t="s">
        <v>60</v>
      </c>
      <c r="C84" s="13"/>
      <c r="E84" s="25" t="s">
        <v>136</v>
      </c>
    </row>
    <row r="85" spans="2:7">
      <c r="B85" s="6" t="s">
        <v>61</v>
      </c>
      <c r="C85" s="13" t="s">
        <v>58</v>
      </c>
      <c r="E85" s="23"/>
    </row>
    <row r="86" spans="2:7">
      <c r="E86" s="26" t="s">
        <v>162</v>
      </c>
    </row>
    <row r="87" spans="2:7">
      <c r="B87" s="1" t="s">
        <v>160</v>
      </c>
      <c r="E87" s="24"/>
    </row>
    <row r="88" spans="2:7" ht="55.9" customHeight="1">
      <c r="B88" s="67" t="s">
        <v>85</v>
      </c>
      <c r="C88" s="68"/>
    </row>
    <row r="90" spans="2:7">
      <c r="E90" s="28"/>
    </row>
    <row r="92" spans="2:7" s="14" customFormat="1">
      <c r="D92"/>
      <c r="G92"/>
    </row>
    <row r="93" spans="2:7" s="14" customFormat="1" ht="11.45" customHeight="1">
      <c r="D93"/>
      <c r="G93"/>
    </row>
    <row r="95" spans="2:7" s="14" customFormat="1">
      <c r="D95"/>
      <c r="E95"/>
      <c r="G95"/>
    </row>
    <row r="96" spans="2:7" s="14" customFormat="1" ht="27" customHeight="1">
      <c r="D96"/>
      <c r="E96"/>
      <c r="G96"/>
    </row>
  </sheetData>
  <mergeCells count="4">
    <mergeCell ref="B1:F1"/>
    <mergeCell ref="B2:F2"/>
    <mergeCell ref="E41:E43"/>
    <mergeCell ref="B88:C88"/>
  </mergeCells>
  <pageMargins left="0.23622047244094491" right="0.23622047244094491" top="0.39370078740157483" bottom="0.35433070866141736" header="0.31496062992125984" footer="0.31496062992125984"/>
  <pageSetup paperSize="9" scale="65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>
  <dimension ref="B1:G96"/>
  <sheetViews>
    <sheetView tabSelected="1" view="pageBreakPreview" topLeftCell="A55" zoomScale="90" zoomScaleNormal="100" zoomScaleSheetLayoutView="90" workbookViewId="0">
      <selection activeCell="E96" sqref="E96"/>
    </sheetView>
  </sheetViews>
  <sheetFormatPr defaultRowHeight="12"/>
  <cols>
    <col min="1" max="1" width="4.140625" customWidth="1"/>
    <col min="2" max="2" width="55.7109375" customWidth="1"/>
    <col min="3" max="3" width="14.42578125" style="14" customWidth="1"/>
    <col min="4" max="4" width="8" customWidth="1"/>
    <col min="5" max="5" width="77.28515625" customWidth="1"/>
    <col min="6" max="6" width="10.7109375" style="14" customWidth="1"/>
  </cols>
  <sheetData>
    <row r="1" spans="2:6" ht="20.45" customHeight="1">
      <c r="B1" s="66" t="s">
        <v>149</v>
      </c>
      <c r="C1" s="66"/>
      <c r="D1" s="66"/>
      <c r="E1" s="66"/>
      <c r="F1" s="66"/>
    </row>
    <row r="2" spans="2:6" ht="23.45" customHeight="1">
      <c r="B2" s="66" t="s">
        <v>25</v>
      </c>
      <c r="C2" s="66"/>
      <c r="D2" s="66"/>
      <c r="E2" s="66"/>
      <c r="F2" s="66"/>
    </row>
    <row r="3" spans="2:6" ht="19.5" customHeight="1">
      <c r="B3" s="46"/>
      <c r="C3" s="46"/>
      <c r="D3" s="46"/>
      <c r="E3" s="46"/>
    </row>
    <row r="4" spans="2:6" ht="19.5" customHeight="1">
      <c r="B4" s="46"/>
      <c r="C4" s="46"/>
      <c r="D4" s="46"/>
      <c r="E4" s="46"/>
    </row>
    <row r="5" spans="2:6" ht="19.5" customHeight="1">
      <c r="B5" s="46"/>
      <c r="C5" s="46"/>
      <c r="D5" s="46"/>
      <c r="E5" s="46"/>
    </row>
    <row r="6" spans="2:6" ht="18" customHeight="1">
      <c r="B6" s="46"/>
      <c r="C6" s="46"/>
      <c r="D6" s="46"/>
      <c r="E6" s="46"/>
    </row>
    <row r="9" spans="2:6">
      <c r="B9" s="1" t="s">
        <v>51</v>
      </c>
      <c r="C9" s="36" t="s">
        <v>278</v>
      </c>
      <c r="D9" s="12"/>
    </row>
    <row r="10" spans="2:6">
      <c r="B10" s="1"/>
    </row>
    <row r="11" spans="2:6">
      <c r="B11" s="1" t="s">
        <v>3</v>
      </c>
      <c r="C11" s="37">
        <v>39430</v>
      </c>
    </row>
    <row r="13" spans="2:6">
      <c r="B13" s="1" t="s">
        <v>2</v>
      </c>
      <c r="E13" s="1" t="s">
        <v>73</v>
      </c>
      <c r="F13"/>
    </row>
    <row r="15" spans="2:6">
      <c r="B15" t="s">
        <v>0</v>
      </c>
      <c r="C15" s="13" t="s">
        <v>58</v>
      </c>
      <c r="E15" t="s">
        <v>30</v>
      </c>
      <c r="F15" s="13" t="s">
        <v>58</v>
      </c>
    </row>
    <row r="16" spans="2:6">
      <c r="C16" s="15"/>
      <c r="E16" t="s">
        <v>31</v>
      </c>
      <c r="F16" s="13"/>
    </row>
    <row r="17" spans="2:6">
      <c r="B17" t="s">
        <v>1</v>
      </c>
      <c r="C17" s="13"/>
      <c r="E17" t="s">
        <v>32</v>
      </c>
      <c r="F17" s="13"/>
    </row>
    <row r="18" spans="2:6">
      <c r="C18" s="15"/>
      <c r="E18" t="s">
        <v>52</v>
      </c>
      <c r="F18" s="13" t="s">
        <v>58</v>
      </c>
    </row>
    <row r="19" spans="2:6">
      <c r="B19" s="1" t="s">
        <v>4</v>
      </c>
      <c r="E19" t="s">
        <v>163</v>
      </c>
      <c r="F19" s="13"/>
    </row>
    <row r="20" spans="2:6" ht="24">
      <c r="B20" s="1"/>
      <c r="E20" s="10" t="s">
        <v>164</v>
      </c>
      <c r="F20" s="13"/>
    </row>
    <row r="21" spans="2:6">
      <c r="B21" t="s">
        <v>12</v>
      </c>
      <c r="C21" s="13"/>
      <c r="E21" t="s">
        <v>165</v>
      </c>
      <c r="F21" s="32"/>
    </row>
    <row r="22" spans="2:6">
      <c r="B22" t="s">
        <v>11</v>
      </c>
      <c r="C22" s="13"/>
      <c r="E22" t="s">
        <v>166</v>
      </c>
      <c r="F22" s="32"/>
    </row>
    <row r="23" spans="2:6">
      <c r="B23" t="s">
        <v>9</v>
      </c>
      <c r="C23" s="13"/>
      <c r="E23" t="s">
        <v>167</v>
      </c>
      <c r="F23" s="13"/>
    </row>
    <row r="24" spans="2:6">
      <c r="B24" t="s">
        <v>10</v>
      </c>
      <c r="C24" s="13"/>
      <c r="E24" t="s">
        <v>168</v>
      </c>
      <c r="F24" s="13"/>
    </row>
    <row r="25" spans="2:6">
      <c r="B25" t="s">
        <v>49</v>
      </c>
      <c r="C25" s="13" t="s">
        <v>58</v>
      </c>
      <c r="E25" t="s">
        <v>169</v>
      </c>
      <c r="F25" s="13"/>
    </row>
    <row r="26" spans="2:6">
      <c r="B26" t="s">
        <v>48</v>
      </c>
      <c r="C26" s="13"/>
      <c r="E26" t="s">
        <v>53</v>
      </c>
      <c r="F26" s="13"/>
    </row>
    <row r="27" spans="2:6">
      <c r="B27" t="s">
        <v>13</v>
      </c>
      <c r="C27" s="13"/>
      <c r="E27" t="s">
        <v>33</v>
      </c>
      <c r="F27" s="13"/>
    </row>
    <row r="28" spans="2:6">
      <c r="B28" t="s">
        <v>14</v>
      </c>
      <c r="C28" s="13"/>
      <c r="E28" t="s">
        <v>180</v>
      </c>
      <c r="F28" s="13"/>
    </row>
    <row r="29" spans="2:6">
      <c r="B29" t="s">
        <v>15</v>
      </c>
      <c r="C29" s="13"/>
      <c r="E29" t="s">
        <v>181</v>
      </c>
      <c r="F29" s="13"/>
    </row>
    <row r="30" spans="2:6">
      <c r="B30" t="s">
        <v>138</v>
      </c>
      <c r="C30" s="13"/>
      <c r="E30" t="s">
        <v>71</v>
      </c>
      <c r="F30" s="13"/>
    </row>
    <row r="31" spans="2:6">
      <c r="B31" t="s">
        <v>191</v>
      </c>
      <c r="C31" s="13"/>
      <c r="E31" t="s">
        <v>170</v>
      </c>
      <c r="F31" s="13"/>
    </row>
    <row r="32" spans="2:6">
      <c r="B32" t="s">
        <v>212</v>
      </c>
      <c r="E32" t="s">
        <v>34</v>
      </c>
      <c r="F32" s="13"/>
    </row>
    <row r="33" spans="2:7">
      <c r="C33" s="15"/>
      <c r="E33" t="s">
        <v>35</v>
      </c>
      <c r="F33" s="13"/>
    </row>
    <row r="34" spans="2:7">
      <c r="B34" s="34" t="s">
        <v>145</v>
      </c>
      <c r="C34" s="15"/>
      <c r="E34" t="s">
        <v>36</v>
      </c>
      <c r="F34" s="13"/>
    </row>
    <row r="35" spans="2:7">
      <c r="C35" s="15"/>
      <c r="E35" t="s">
        <v>56</v>
      </c>
      <c r="F35" s="22"/>
      <c r="G35" s="14"/>
    </row>
    <row r="36" spans="2:7">
      <c r="B36" t="s">
        <v>20</v>
      </c>
      <c r="C36" s="13" t="s">
        <v>58</v>
      </c>
      <c r="E36" s="6" t="s">
        <v>54</v>
      </c>
      <c r="F36" s="13"/>
      <c r="G36" s="14"/>
    </row>
    <row r="37" spans="2:7">
      <c r="B37" t="s">
        <v>21</v>
      </c>
      <c r="C37" s="13"/>
      <c r="E37" s="6" t="s">
        <v>55</v>
      </c>
      <c r="F37" s="13"/>
      <c r="G37" s="14"/>
    </row>
    <row r="38" spans="2:7">
      <c r="B38" t="s">
        <v>22</v>
      </c>
      <c r="C38" s="13"/>
      <c r="E38" t="s">
        <v>37</v>
      </c>
      <c r="F38" s="13" t="s">
        <v>58</v>
      </c>
    </row>
    <row r="39" spans="2:7">
      <c r="C39" s="15"/>
      <c r="F39" s="35"/>
    </row>
    <row r="40" spans="2:7">
      <c r="B40" s="1" t="s">
        <v>17</v>
      </c>
      <c r="C40" s="15"/>
      <c r="E40" t="s">
        <v>38</v>
      </c>
      <c r="F40" s="35"/>
    </row>
    <row r="41" spans="2:7" ht="18.600000000000001" customHeight="1">
      <c r="C41" s="15"/>
      <c r="E41" s="69" t="s">
        <v>284</v>
      </c>
      <c r="F41" s="35"/>
    </row>
    <row r="42" spans="2:7" ht="15.6" customHeight="1">
      <c r="B42" t="s">
        <v>18</v>
      </c>
      <c r="C42" s="13"/>
      <c r="E42" s="70"/>
    </row>
    <row r="43" spans="2:7" ht="18" customHeight="1">
      <c r="B43" t="s">
        <v>19</v>
      </c>
      <c r="C43" s="13" t="s">
        <v>58</v>
      </c>
      <c r="E43" s="71"/>
    </row>
    <row r="44" spans="2:7">
      <c r="B44" t="s">
        <v>66</v>
      </c>
      <c r="C44" s="13"/>
      <c r="F44"/>
    </row>
    <row r="45" spans="2:7">
      <c r="F45"/>
    </row>
    <row r="46" spans="2:7">
      <c r="B46" s="1" t="s">
        <v>23</v>
      </c>
      <c r="C46" s="37" t="s">
        <v>81</v>
      </c>
      <c r="E46" s="1" t="s">
        <v>63</v>
      </c>
    </row>
    <row r="47" spans="2:7">
      <c r="B47" t="s">
        <v>279</v>
      </c>
    </row>
    <row r="48" spans="2:7">
      <c r="E48" s="6" t="s">
        <v>46</v>
      </c>
      <c r="F48" s="13" t="s">
        <v>58</v>
      </c>
    </row>
    <row r="49" spans="2:6">
      <c r="B49" s="1" t="s">
        <v>24</v>
      </c>
      <c r="E49" s="6" t="s">
        <v>47</v>
      </c>
      <c r="F49" s="13"/>
    </row>
    <row r="51" spans="2:6">
      <c r="B51" t="s">
        <v>5</v>
      </c>
      <c r="C51" s="13" t="s">
        <v>58</v>
      </c>
      <c r="E51" s="1" t="s">
        <v>64</v>
      </c>
    </row>
    <row r="52" spans="2:6">
      <c r="B52" t="s">
        <v>6</v>
      </c>
      <c r="C52" s="13"/>
    </row>
    <row r="53" spans="2:6">
      <c r="B53" t="s">
        <v>7</v>
      </c>
      <c r="C53" s="13"/>
      <c r="E53" s="19" t="s">
        <v>156</v>
      </c>
    </row>
    <row r="54" spans="2:6">
      <c r="B54" t="s">
        <v>8</v>
      </c>
      <c r="C54" s="13"/>
      <c r="E54" s="42" t="s">
        <v>157</v>
      </c>
    </row>
    <row r="55" spans="2:6" ht="12" customHeight="1">
      <c r="B55" t="s">
        <v>26</v>
      </c>
      <c r="C55" s="13"/>
      <c r="E55" s="45"/>
    </row>
    <row r="57" spans="2:6">
      <c r="B57" s="1" t="s">
        <v>72</v>
      </c>
      <c r="E57" s="1" t="s">
        <v>65</v>
      </c>
    </row>
    <row r="59" spans="2:6">
      <c r="B59" t="s">
        <v>69</v>
      </c>
      <c r="E59" t="s">
        <v>39</v>
      </c>
      <c r="F59" s="13" t="s">
        <v>58</v>
      </c>
    </row>
    <row r="60" spans="2:6">
      <c r="B60" s="6" t="s">
        <v>70</v>
      </c>
      <c r="C60" s="13"/>
      <c r="E60" t="s">
        <v>40</v>
      </c>
      <c r="F60" s="13" t="s">
        <v>58</v>
      </c>
    </row>
    <row r="61" spans="2:6" ht="11.45" customHeight="1">
      <c r="B61" s="6" t="s">
        <v>71</v>
      </c>
      <c r="C61" s="13"/>
      <c r="E61" t="s">
        <v>41</v>
      </c>
      <c r="F61" s="13" t="s">
        <v>58</v>
      </c>
    </row>
    <row r="62" spans="2:6" ht="11.45" customHeight="1">
      <c r="B62" s="6" t="s">
        <v>171</v>
      </c>
      <c r="C62" s="13"/>
      <c r="E62" t="s">
        <v>42</v>
      </c>
      <c r="F62" s="13"/>
    </row>
    <row r="63" spans="2:6" ht="11.45" customHeight="1">
      <c r="B63" s="6" t="s">
        <v>172</v>
      </c>
      <c r="C63" s="13"/>
      <c r="E63" t="s">
        <v>43</v>
      </c>
      <c r="F63" s="13"/>
    </row>
    <row r="64" spans="2:6">
      <c r="B64" s="6" t="s">
        <v>170</v>
      </c>
      <c r="C64" s="13"/>
      <c r="E64" t="s">
        <v>44</v>
      </c>
      <c r="F64" s="13"/>
    </row>
    <row r="65" spans="2:6">
      <c r="B65" s="6" t="s">
        <v>173</v>
      </c>
      <c r="C65" s="13"/>
      <c r="E65" t="s">
        <v>158</v>
      </c>
      <c r="F65" s="13" t="s">
        <v>58</v>
      </c>
    </row>
    <row r="66" spans="2:6">
      <c r="B66" t="s">
        <v>174</v>
      </c>
      <c r="C66" s="13"/>
      <c r="E66" t="s">
        <v>176</v>
      </c>
      <c r="F66" s="13"/>
    </row>
    <row r="67" spans="2:6">
      <c r="B67" t="s">
        <v>27</v>
      </c>
      <c r="C67" s="13"/>
      <c r="F67" s="35"/>
    </row>
    <row r="68" spans="2:6">
      <c r="B68" s="10" t="s">
        <v>161</v>
      </c>
      <c r="C68" s="13"/>
      <c r="E68" t="s">
        <v>45</v>
      </c>
      <c r="F68" s="35"/>
    </row>
    <row r="69" spans="2:6">
      <c r="B69" t="s">
        <v>177</v>
      </c>
      <c r="C69" s="13" t="s">
        <v>58</v>
      </c>
    </row>
    <row r="70" spans="2:6">
      <c r="E70" s="47"/>
    </row>
    <row r="71" spans="2:6">
      <c r="E71" s="16" t="s">
        <v>216</v>
      </c>
    </row>
    <row r="72" spans="2:6">
      <c r="B72" s="1" t="s">
        <v>67</v>
      </c>
      <c r="C72" s="38"/>
      <c r="E72" s="17"/>
    </row>
    <row r="73" spans="2:6">
      <c r="B73" s="12" t="s">
        <v>280</v>
      </c>
      <c r="C73" s="38" t="s">
        <v>186</v>
      </c>
      <c r="E73" s="2"/>
    </row>
    <row r="74" spans="2:6">
      <c r="B74" s="12" t="s">
        <v>281</v>
      </c>
      <c r="C74" s="38" t="s">
        <v>260</v>
      </c>
      <c r="E74" s="2"/>
    </row>
    <row r="75" spans="2:6">
      <c r="B75" s="12"/>
      <c r="C75" s="38"/>
      <c r="E75" s="2"/>
    </row>
    <row r="76" spans="2:6">
      <c r="B76" t="s">
        <v>28</v>
      </c>
      <c r="C76" s="51"/>
      <c r="D76" s="39"/>
      <c r="E76" s="1" t="s">
        <v>146</v>
      </c>
    </row>
    <row r="77" spans="2:6">
      <c r="B77" s="1" t="s">
        <v>29</v>
      </c>
      <c r="C77" s="39">
        <f>SUM(C79:C80)</f>
        <v>138580.26999999999</v>
      </c>
      <c r="E77" s="6" t="s">
        <v>46</v>
      </c>
      <c r="F77" s="13"/>
    </row>
    <row r="78" spans="2:6">
      <c r="B78" t="s">
        <v>50</v>
      </c>
      <c r="E78" s="6" t="s">
        <v>47</v>
      </c>
      <c r="F78" s="13"/>
    </row>
    <row r="79" spans="2:6">
      <c r="B79" s="6" t="s">
        <v>280</v>
      </c>
      <c r="C79" s="39">
        <v>32721.69</v>
      </c>
      <c r="E79" s="21" t="s">
        <v>147</v>
      </c>
      <c r="F79" s="13" t="s">
        <v>58</v>
      </c>
    </row>
    <row r="80" spans="2:6">
      <c r="B80" s="6" t="s">
        <v>281</v>
      </c>
      <c r="C80" s="39">
        <v>105858.58</v>
      </c>
      <c r="E80" s="21"/>
      <c r="F80" s="15"/>
    </row>
    <row r="81" spans="2:7">
      <c r="B81" s="6"/>
      <c r="C81" s="39"/>
      <c r="E81" s="21"/>
      <c r="F81" s="15"/>
    </row>
    <row r="82" spans="2:7">
      <c r="B82" s="1" t="s">
        <v>62</v>
      </c>
      <c r="E82" s="6"/>
    </row>
    <row r="83" spans="2:7">
      <c r="E83" s="61"/>
    </row>
    <row r="84" spans="2:7">
      <c r="B84" s="6" t="s">
        <v>60</v>
      </c>
      <c r="C84" s="13"/>
      <c r="E84" s="25"/>
    </row>
    <row r="85" spans="2:7">
      <c r="B85" s="6" t="s">
        <v>61</v>
      </c>
      <c r="C85" s="13" t="s">
        <v>58</v>
      </c>
      <c r="E85" s="26" t="s">
        <v>283</v>
      </c>
    </row>
    <row r="86" spans="2:7">
      <c r="E86" s="26"/>
    </row>
    <row r="87" spans="2:7">
      <c r="B87" s="1" t="s">
        <v>160</v>
      </c>
      <c r="E87" s="24"/>
    </row>
    <row r="88" spans="2:7" ht="26.45" customHeight="1">
      <c r="B88" s="67" t="s">
        <v>282</v>
      </c>
      <c r="C88" s="68"/>
    </row>
    <row r="90" spans="2:7">
      <c r="E90" s="28"/>
    </row>
    <row r="92" spans="2:7" s="14" customFormat="1">
      <c r="D92"/>
      <c r="G92"/>
    </row>
    <row r="93" spans="2:7" s="14" customFormat="1" ht="11.45" customHeight="1">
      <c r="D93"/>
      <c r="G93"/>
    </row>
    <row r="95" spans="2:7" s="14" customFormat="1">
      <c r="D95"/>
      <c r="E95"/>
      <c r="G95"/>
    </row>
    <row r="96" spans="2:7" s="14" customFormat="1" ht="27" customHeight="1">
      <c r="D96"/>
      <c r="E96"/>
      <c r="G96"/>
    </row>
  </sheetData>
  <mergeCells count="4">
    <mergeCell ref="B1:F1"/>
    <mergeCell ref="B2:F2"/>
    <mergeCell ref="E41:E43"/>
    <mergeCell ref="B88:C88"/>
  </mergeCells>
  <pageMargins left="0.23622047244094491" right="0.23622047244094491" top="0.39370078740157483" bottom="0.35433070866141736" header="0.31496062992125984" footer="0.31496062992125984"/>
  <pageSetup paperSize="9" scale="6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1:G87"/>
  <sheetViews>
    <sheetView view="pageBreakPreview" topLeftCell="A61" zoomScale="90" zoomScaleNormal="100" zoomScaleSheetLayoutView="90" workbookViewId="0">
      <selection activeCell="E28" sqref="E28:E31"/>
    </sheetView>
  </sheetViews>
  <sheetFormatPr defaultRowHeight="12"/>
  <cols>
    <col min="1" max="1" width="4.140625" customWidth="1"/>
    <col min="2" max="2" width="55.7109375" customWidth="1"/>
    <col min="3" max="3" width="19.28515625" style="14" customWidth="1"/>
    <col min="4" max="4" width="8" customWidth="1"/>
    <col min="5" max="5" width="76.7109375" customWidth="1"/>
    <col min="6" max="6" width="10.7109375" style="14" customWidth="1"/>
  </cols>
  <sheetData>
    <row r="1" spans="2:6" ht="20.45" customHeight="1">
      <c r="B1" s="66" t="s">
        <v>149</v>
      </c>
      <c r="C1" s="66"/>
      <c r="D1" s="66"/>
      <c r="E1" s="66"/>
      <c r="F1" s="66"/>
    </row>
    <row r="2" spans="2:6" ht="23.45" customHeight="1">
      <c r="B2" s="66" t="s">
        <v>25</v>
      </c>
      <c r="C2" s="66"/>
      <c r="D2" s="66"/>
      <c r="E2" s="66"/>
      <c r="F2" s="66"/>
    </row>
    <row r="3" spans="2:6" ht="19.5" customHeight="1">
      <c r="B3" s="46"/>
      <c r="C3" s="46"/>
      <c r="D3" s="46"/>
      <c r="E3" s="46"/>
    </row>
    <row r="4" spans="2:6" ht="19.5" customHeight="1">
      <c r="B4" s="46"/>
      <c r="C4" s="46"/>
      <c r="D4" s="46"/>
      <c r="E4" s="46"/>
    </row>
    <row r="5" spans="2:6" ht="19.5" customHeight="1">
      <c r="B5" s="46"/>
      <c r="C5" s="46"/>
      <c r="D5" s="46"/>
      <c r="E5" s="46"/>
    </row>
    <row r="6" spans="2:6" ht="18" customHeight="1">
      <c r="B6" s="46"/>
      <c r="C6" s="46"/>
      <c r="D6" s="46"/>
      <c r="E6" s="46"/>
    </row>
    <row r="9" spans="2:6">
      <c r="B9" s="1" t="s">
        <v>51</v>
      </c>
      <c r="C9" s="36" t="s">
        <v>182</v>
      </c>
      <c r="D9" s="12"/>
    </row>
    <row r="10" spans="2:6">
      <c r="B10" s="1"/>
    </row>
    <row r="11" spans="2:6">
      <c r="B11" s="1" t="s">
        <v>3</v>
      </c>
      <c r="C11" s="37">
        <v>37686</v>
      </c>
    </row>
    <row r="13" spans="2:6">
      <c r="B13" s="1" t="s">
        <v>2</v>
      </c>
      <c r="E13" s="1" t="s">
        <v>73</v>
      </c>
      <c r="F13"/>
    </row>
    <row r="15" spans="2:6">
      <c r="B15" t="s">
        <v>0</v>
      </c>
      <c r="C15" s="13" t="s">
        <v>58</v>
      </c>
      <c r="E15" t="s">
        <v>30</v>
      </c>
      <c r="F15" s="13" t="s">
        <v>58</v>
      </c>
    </row>
    <row r="16" spans="2:6">
      <c r="C16" s="15"/>
      <c r="E16" t="s">
        <v>31</v>
      </c>
      <c r="F16" s="13"/>
    </row>
    <row r="17" spans="2:6">
      <c r="B17" t="s">
        <v>1</v>
      </c>
      <c r="C17" s="13"/>
      <c r="E17" t="s">
        <v>32</v>
      </c>
      <c r="F17" s="13" t="s">
        <v>58</v>
      </c>
    </row>
    <row r="18" spans="2:6">
      <c r="C18" s="15"/>
      <c r="E18" t="s">
        <v>52</v>
      </c>
      <c r="F18" s="13"/>
    </row>
    <row r="19" spans="2:6">
      <c r="B19" s="1" t="s">
        <v>4</v>
      </c>
      <c r="E19" t="s">
        <v>163</v>
      </c>
      <c r="F19" s="13"/>
    </row>
    <row r="20" spans="2:6" ht="24">
      <c r="B20" s="1"/>
      <c r="E20" s="10" t="s">
        <v>164</v>
      </c>
      <c r="F20" s="13"/>
    </row>
    <row r="21" spans="2:6">
      <c r="B21" t="s">
        <v>12</v>
      </c>
      <c r="C21" s="13"/>
      <c r="E21" t="s">
        <v>165</v>
      </c>
      <c r="F21" s="32"/>
    </row>
    <row r="22" spans="2:6">
      <c r="B22" t="s">
        <v>11</v>
      </c>
      <c r="C22" s="13"/>
      <c r="E22" t="s">
        <v>166</v>
      </c>
      <c r="F22" s="32"/>
    </row>
    <row r="23" spans="2:6">
      <c r="B23" t="s">
        <v>9</v>
      </c>
      <c r="C23" s="13"/>
      <c r="E23" t="s">
        <v>167</v>
      </c>
      <c r="F23" s="13"/>
    </row>
    <row r="24" spans="2:6">
      <c r="B24" t="s">
        <v>10</v>
      </c>
      <c r="C24" s="13"/>
      <c r="E24" t="s">
        <v>168</v>
      </c>
      <c r="F24" s="13"/>
    </row>
    <row r="25" spans="2:6">
      <c r="B25" t="s">
        <v>49</v>
      </c>
      <c r="C25" s="13"/>
      <c r="E25" t="s">
        <v>169</v>
      </c>
      <c r="F25" s="13"/>
    </row>
    <row r="26" spans="2:6">
      <c r="B26" t="s">
        <v>48</v>
      </c>
      <c r="C26" s="13" t="s">
        <v>58</v>
      </c>
      <c r="E26" t="s">
        <v>53</v>
      </c>
      <c r="F26" s="13"/>
    </row>
    <row r="27" spans="2:6">
      <c r="B27" t="s">
        <v>13</v>
      </c>
      <c r="C27" s="13"/>
      <c r="E27" t="s">
        <v>33</v>
      </c>
      <c r="F27" s="13" t="s">
        <v>58</v>
      </c>
    </row>
    <row r="28" spans="2:6">
      <c r="B28" t="s">
        <v>14</v>
      </c>
      <c r="C28" s="13"/>
      <c r="E28" t="s">
        <v>71</v>
      </c>
      <c r="F28" s="13"/>
    </row>
    <row r="29" spans="2:6">
      <c r="B29" t="s">
        <v>15</v>
      </c>
      <c r="C29" s="13"/>
      <c r="E29" t="s">
        <v>170</v>
      </c>
      <c r="F29" s="13"/>
    </row>
    <row r="30" spans="2:6">
      <c r="B30" t="s">
        <v>138</v>
      </c>
      <c r="C30" s="13"/>
      <c r="E30" t="s">
        <v>180</v>
      </c>
      <c r="F30" s="13"/>
    </row>
    <row r="31" spans="2:6">
      <c r="B31" t="s">
        <v>16</v>
      </c>
      <c r="C31" s="13"/>
      <c r="E31" t="s">
        <v>181</v>
      </c>
      <c r="F31" s="13"/>
    </row>
    <row r="32" spans="2:6">
      <c r="E32" t="s">
        <v>34</v>
      </c>
      <c r="F32" s="13"/>
    </row>
    <row r="33" spans="2:7">
      <c r="C33" s="15"/>
      <c r="E33" t="s">
        <v>35</v>
      </c>
      <c r="F33" s="13" t="s">
        <v>58</v>
      </c>
    </row>
    <row r="34" spans="2:7">
      <c r="B34" s="34" t="s">
        <v>145</v>
      </c>
      <c r="C34" s="15"/>
      <c r="E34" t="s">
        <v>36</v>
      </c>
      <c r="F34" s="13"/>
    </row>
    <row r="35" spans="2:7">
      <c r="C35" s="15"/>
      <c r="E35" t="s">
        <v>56</v>
      </c>
      <c r="F35" s="22"/>
      <c r="G35" s="14"/>
    </row>
    <row r="36" spans="2:7">
      <c r="B36" t="s">
        <v>20</v>
      </c>
      <c r="C36" s="13"/>
      <c r="E36" s="6" t="s">
        <v>54</v>
      </c>
      <c r="F36" s="13"/>
      <c r="G36" s="14"/>
    </row>
    <row r="37" spans="2:7">
      <c r="B37" t="s">
        <v>21</v>
      </c>
      <c r="C37" s="13"/>
      <c r="E37" s="6" t="s">
        <v>55</v>
      </c>
      <c r="F37" s="13"/>
      <c r="G37" s="14"/>
    </row>
    <row r="38" spans="2:7">
      <c r="B38" t="s">
        <v>22</v>
      </c>
      <c r="C38" s="13"/>
      <c r="E38" t="s">
        <v>37</v>
      </c>
      <c r="F38" s="13" t="s">
        <v>58</v>
      </c>
    </row>
    <row r="39" spans="2:7">
      <c r="C39" s="15"/>
      <c r="F39" s="35"/>
    </row>
    <row r="40" spans="2:7">
      <c r="B40" s="1" t="s">
        <v>17</v>
      </c>
      <c r="C40" s="15"/>
      <c r="E40" t="s">
        <v>38</v>
      </c>
      <c r="F40" s="35"/>
    </row>
    <row r="41" spans="2:7">
      <c r="C41" s="15"/>
      <c r="E41" s="3" t="s">
        <v>95</v>
      </c>
      <c r="F41" s="35"/>
    </row>
    <row r="42" spans="2:7">
      <c r="B42" t="s">
        <v>18</v>
      </c>
      <c r="C42" s="13"/>
      <c r="E42" s="4" t="s">
        <v>111</v>
      </c>
    </row>
    <row r="43" spans="2:7">
      <c r="B43" t="s">
        <v>19</v>
      </c>
      <c r="C43" s="13"/>
      <c r="E43" s="5"/>
    </row>
    <row r="44" spans="2:7">
      <c r="B44" t="s">
        <v>66</v>
      </c>
      <c r="C44" s="13" t="s">
        <v>58</v>
      </c>
      <c r="F44"/>
    </row>
    <row r="45" spans="2:7">
      <c r="F45"/>
    </row>
    <row r="46" spans="2:7">
      <c r="B46" s="1" t="s">
        <v>23</v>
      </c>
      <c r="C46" s="37" t="s">
        <v>110</v>
      </c>
      <c r="E46" s="1" t="s">
        <v>63</v>
      </c>
    </row>
    <row r="47" spans="2:7">
      <c r="B47" t="s">
        <v>109</v>
      </c>
    </row>
    <row r="48" spans="2:7">
      <c r="E48" s="6" t="s">
        <v>46</v>
      </c>
      <c r="F48" s="13" t="s">
        <v>58</v>
      </c>
    </row>
    <row r="49" spans="2:6">
      <c r="B49" s="1" t="s">
        <v>24</v>
      </c>
      <c r="E49" s="6" t="s">
        <v>47</v>
      </c>
      <c r="F49" s="13"/>
    </row>
    <row r="51" spans="2:6">
      <c r="B51" t="s">
        <v>5</v>
      </c>
      <c r="C51" s="13"/>
      <c r="E51" s="1" t="s">
        <v>64</v>
      </c>
    </row>
    <row r="52" spans="2:6">
      <c r="B52" t="s">
        <v>6</v>
      </c>
      <c r="C52" s="13"/>
    </row>
    <row r="53" spans="2:6">
      <c r="B53" t="s">
        <v>7</v>
      </c>
      <c r="C53" s="13"/>
      <c r="E53" s="19">
        <v>79881.59</v>
      </c>
    </row>
    <row r="54" spans="2:6">
      <c r="B54" t="s">
        <v>8</v>
      </c>
      <c r="C54" s="13" t="s">
        <v>58</v>
      </c>
      <c r="E54" s="44"/>
    </row>
    <row r="55" spans="2:6">
      <c r="B55" t="s">
        <v>26</v>
      </c>
      <c r="C55" s="13"/>
      <c r="E55" s="45"/>
    </row>
    <row r="57" spans="2:6">
      <c r="B57" s="1" t="s">
        <v>72</v>
      </c>
      <c r="E57" s="1" t="s">
        <v>65</v>
      </c>
    </row>
    <row r="59" spans="2:6">
      <c r="B59" t="s">
        <v>69</v>
      </c>
      <c r="E59" t="s">
        <v>39</v>
      </c>
      <c r="F59" s="13" t="s">
        <v>58</v>
      </c>
    </row>
    <row r="60" spans="2:6">
      <c r="B60" s="6" t="s">
        <v>70</v>
      </c>
      <c r="C60" s="13"/>
      <c r="E60" t="s">
        <v>40</v>
      </c>
      <c r="F60" s="13"/>
    </row>
    <row r="61" spans="2:6" ht="11.45" customHeight="1">
      <c r="B61" s="6" t="s">
        <v>71</v>
      </c>
      <c r="C61" s="13"/>
      <c r="E61" t="s">
        <v>41</v>
      </c>
      <c r="F61" s="13" t="s">
        <v>58</v>
      </c>
    </row>
    <row r="62" spans="2:6" ht="11.45" customHeight="1">
      <c r="B62" s="6" t="s">
        <v>171</v>
      </c>
      <c r="C62" s="13"/>
      <c r="E62" t="s">
        <v>42</v>
      </c>
      <c r="F62" s="13"/>
    </row>
    <row r="63" spans="2:6" ht="11.45" customHeight="1">
      <c r="B63" s="6" t="s">
        <v>172</v>
      </c>
      <c r="C63" s="13"/>
      <c r="E63" t="s">
        <v>43</v>
      </c>
      <c r="F63" s="13"/>
    </row>
    <row r="64" spans="2:6">
      <c r="B64" s="6" t="s">
        <v>170</v>
      </c>
      <c r="C64" s="13"/>
      <c r="E64" t="s">
        <v>44</v>
      </c>
      <c r="F64" s="13"/>
    </row>
    <row r="65" spans="2:6">
      <c r="B65" s="6" t="s">
        <v>173</v>
      </c>
      <c r="C65" s="13"/>
      <c r="E65" t="s">
        <v>158</v>
      </c>
      <c r="F65" s="13" t="s">
        <v>58</v>
      </c>
    </row>
    <row r="66" spans="2:6">
      <c r="B66" t="s">
        <v>174</v>
      </c>
      <c r="C66" s="13"/>
      <c r="E66" t="s">
        <v>176</v>
      </c>
      <c r="F66" s="13"/>
    </row>
    <row r="67" spans="2:6">
      <c r="B67" t="s">
        <v>27</v>
      </c>
      <c r="C67" s="13"/>
    </row>
    <row r="68" spans="2:6">
      <c r="B68" s="10" t="s">
        <v>161</v>
      </c>
      <c r="C68" s="13" t="s">
        <v>58</v>
      </c>
      <c r="E68" t="s">
        <v>45</v>
      </c>
      <c r="F68" s="35"/>
    </row>
    <row r="69" spans="2:6">
      <c r="B69" t="s">
        <v>177</v>
      </c>
      <c r="C69" s="13"/>
    </row>
    <row r="70" spans="2:6">
      <c r="E70" s="47"/>
    </row>
    <row r="71" spans="2:6">
      <c r="E71" s="16"/>
    </row>
    <row r="72" spans="2:6">
      <c r="B72" s="1" t="s">
        <v>67</v>
      </c>
      <c r="C72" s="38"/>
      <c r="E72" s="17"/>
    </row>
    <row r="73" spans="2:6">
      <c r="B73" t="s">
        <v>184</v>
      </c>
      <c r="C73" s="38" t="s">
        <v>183</v>
      </c>
    </row>
    <row r="74" spans="2:6">
      <c r="B74" t="s">
        <v>185</v>
      </c>
      <c r="C74" s="38" t="s">
        <v>186</v>
      </c>
    </row>
    <row r="75" spans="2:6">
      <c r="B75" t="s">
        <v>28</v>
      </c>
      <c r="E75" s="1" t="s">
        <v>146</v>
      </c>
    </row>
    <row r="76" spans="2:6">
      <c r="B76" s="1" t="s">
        <v>29</v>
      </c>
      <c r="C76" s="39">
        <f>104566.05+306023.76</f>
        <v>410589.81</v>
      </c>
      <c r="E76" s="6" t="s">
        <v>46</v>
      </c>
      <c r="F76" s="13" t="s">
        <v>58</v>
      </c>
    </row>
    <row r="77" spans="2:6">
      <c r="B77" t="s">
        <v>50</v>
      </c>
      <c r="E77" s="6" t="s">
        <v>47</v>
      </c>
      <c r="F77" s="13"/>
    </row>
    <row r="78" spans="2:6">
      <c r="B78" t="s">
        <v>184</v>
      </c>
      <c r="C78" s="39">
        <v>326613.81</v>
      </c>
      <c r="E78" s="21" t="s">
        <v>147</v>
      </c>
      <c r="F78" s="13"/>
    </row>
    <row r="79" spans="2:6">
      <c r="B79" t="s">
        <v>185</v>
      </c>
      <c r="C79" s="39">
        <v>163537.59</v>
      </c>
      <c r="E79" s="28"/>
    </row>
    <row r="80" spans="2:6">
      <c r="E80" s="25" t="s">
        <v>128</v>
      </c>
    </row>
    <row r="81" spans="2:5" ht="17.45" customHeight="1">
      <c r="B81" s="1" t="s">
        <v>62</v>
      </c>
      <c r="E81" s="48" t="s">
        <v>108</v>
      </c>
    </row>
    <row r="82" spans="2:5" ht="22.9" customHeight="1">
      <c r="E82" s="27" t="s">
        <v>143</v>
      </c>
    </row>
    <row r="83" spans="2:5">
      <c r="B83" s="6" t="s">
        <v>60</v>
      </c>
      <c r="C83" s="13" t="s">
        <v>58</v>
      </c>
    </row>
    <row r="84" spans="2:5">
      <c r="B84" s="6" t="s">
        <v>61</v>
      </c>
      <c r="C84" s="13"/>
    </row>
    <row r="86" spans="2:5">
      <c r="B86" s="1" t="s">
        <v>160</v>
      </c>
    </row>
    <row r="87" spans="2:5" ht="21" customHeight="1">
      <c r="B87" s="67"/>
      <c r="C87" s="68"/>
    </row>
  </sheetData>
  <mergeCells count="3">
    <mergeCell ref="B1:F1"/>
    <mergeCell ref="B2:F2"/>
    <mergeCell ref="B87:C87"/>
  </mergeCells>
  <pageMargins left="0.23622047244094491" right="0.23622047244094491" top="0.39370078740157483" bottom="0.35433070866141736" header="0.31496062992125984" footer="0.31496062992125984"/>
  <pageSetup paperSize="9" scale="6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B1:G85"/>
  <sheetViews>
    <sheetView view="pageBreakPreview" topLeftCell="C1" zoomScale="90" zoomScaleNormal="100" zoomScaleSheetLayoutView="90" workbookViewId="0">
      <selection activeCell="E70" sqref="E70"/>
    </sheetView>
  </sheetViews>
  <sheetFormatPr defaultRowHeight="12"/>
  <cols>
    <col min="1" max="1" width="4.140625" customWidth="1"/>
    <col min="2" max="2" width="55.7109375" customWidth="1"/>
    <col min="3" max="3" width="19.28515625" style="14" customWidth="1"/>
    <col min="4" max="4" width="8" customWidth="1"/>
    <col min="5" max="5" width="77.28515625" customWidth="1"/>
    <col min="6" max="6" width="10.7109375" style="14" customWidth="1"/>
  </cols>
  <sheetData>
    <row r="1" spans="2:6" ht="20.45" customHeight="1">
      <c r="B1" s="66" t="s">
        <v>149</v>
      </c>
      <c r="C1" s="66"/>
      <c r="D1" s="66"/>
      <c r="E1" s="66"/>
      <c r="F1" s="66"/>
    </row>
    <row r="2" spans="2:6" ht="23.45" customHeight="1">
      <c r="B2" s="66" t="s">
        <v>25</v>
      </c>
      <c r="C2" s="66"/>
      <c r="D2" s="66"/>
      <c r="E2" s="66"/>
      <c r="F2" s="66"/>
    </row>
    <row r="3" spans="2:6" ht="19.5" customHeight="1">
      <c r="B3" s="46"/>
      <c r="C3" s="46"/>
      <c r="D3" s="46"/>
      <c r="E3" s="46"/>
    </row>
    <row r="4" spans="2:6" ht="19.5" customHeight="1">
      <c r="B4" s="46"/>
      <c r="C4" s="46"/>
      <c r="D4" s="46"/>
      <c r="E4" s="46"/>
    </row>
    <row r="5" spans="2:6" ht="19.5" customHeight="1">
      <c r="B5" s="46"/>
      <c r="C5" s="46"/>
      <c r="D5" s="46"/>
      <c r="E5" s="46"/>
    </row>
    <row r="6" spans="2:6" ht="18" customHeight="1">
      <c r="B6" s="46"/>
      <c r="C6" s="46"/>
      <c r="D6" s="46"/>
      <c r="E6" s="46"/>
    </row>
    <row r="9" spans="2:6">
      <c r="B9" s="1" t="s">
        <v>51</v>
      </c>
      <c r="C9" s="36" t="s">
        <v>187</v>
      </c>
      <c r="D9" s="12"/>
    </row>
    <row r="10" spans="2:6">
      <c r="B10" s="1"/>
    </row>
    <row r="11" spans="2:6">
      <c r="B11" s="1" t="s">
        <v>3</v>
      </c>
      <c r="C11" s="11">
        <v>38562</v>
      </c>
    </row>
    <row r="13" spans="2:6">
      <c r="B13" s="1" t="s">
        <v>2</v>
      </c>
      <c r="E13" s="1" t="s">
        <v>73</v>
      </c>
      <c r="F13"/>
    </row>
    <row r="15" spans="2:6">
      <c r="B15" t="s">
        <v>0</v>
      </c>
      <c r="C15" s="13" t="s">
        <v>58</v>
      </c>
      <c r="E15" t="s">
        <v>30</v>
      </c>
      <c r="F15" s="13"/>
    </row>
    <row r="16" spans="2:6">
      <c r="C16" s="15"/>
      <c r="E16" t="s">
        <v>31</v>
      </c>
      <c r="F16" s="13"/>
    </row>
    <row r="17" spans="2:6">
      <c r="B17" t="s">
        <v>1</v>
      </c>
      <c r="C17" s="13"/>
      <c r="E17" t="s">
        <v>32</v>
      </c>
      <c r="F17" s="13"/>
    </row>
    <row r="18" spans="2:6">
      <c r="C18" s="15"/>
      <c r="E18" t="s">
        <v>52</v>
      </c>
      <c r="F18" s="13"/>
    </row>
    <row r="19" spans="2:6">
      <c r="B19" s="1" t="s">
        <v>4</v>
      </c>
      <c r="E19" t="s">
        <v>163</v>
      </c>
      <c r="F19" s="13"/>
    </row>
    <row r="20" spans="2:6" ht="24">
      <c r="B20" s="1"/>
      <c r="E20" s="10" t="s">
        <v>164</v>
      </c>
      <c r="F20" s="13"/>
    </row>
    <row r="21" spans="2:6">
      <c r="B21" t="s">
        <v>12</v>
      </c>
      <c r="C21" s="13"/>
      <c r="E21" t="s">
        <v>165</v>
      </c>
      <c r="F21" s="32"/>
    </row>
    <row r="22" spans="2:6">
      <c r="B22" t="s">
        <v>11</v>
      </c>
      <c r="C22" s="13"/>
      <c r="E22" t="s">
        <v>166</v>
      </c>
      <c r="F22" s="32"/>
    </row>
    <row r="23" spans="2:6">
      <c r="B23" t="s">
        <v>9</v>
      </c>
      <c r="C23" s="13"/>
      <c r="E23" t="s">
        <v>167</v>
      </c>
      <c r="F23" s="13"/>
    </row>
    <row r="24" spans="2:6">
      <c r="B24" t="s">
        <v>10</v>
      </c>
      <c r="C24" s="13"/>
      <c r="E24" t="s">
        <v>168</v>
      </c>
      <c r="F24" s="13"/>
    </row>
    <row r="25" spans="2:6">
      <c r="B25" t="s">
        <v>49</v>
      </c>
      <c r="C25" s="13"/>
      <c r="E25" t="s">
        <v>169</v>
      </c>
      <c r="F25" s="13" t="s">
        <v>58</v>
      </c>
    </row>
    <row r="26" spans="2:6">
      <c r="B26" t="s">
        <v>48</v>
      </c>
      <c r="C26" s="13"/>
      <c r="E26" t="s">
        <v>53</v>
      </c>
      <c r="F26" s="13"/>
    </row>
    <row r="27" spans="2:6">
      <c r="B27" t="s">
        <v>13</v>
      </c>
      <c r="C27" s="13"/>
      <c r="E27" t="s">
        <v>33</v>
      </c>
      <c r="F27" s="13"/>
    </row>
    <row r="28" spans="2:6">
      <c r="B28" t="s">
        <v>14</v>
      </c>
      <c r="C28" s="13"/>
      <c r="E28" t="s">
        <v>71</v>
      </c>
      <c r="F28" s="13"/>
    </row>
    <row r="29" spans="2:6">
      <c r="B29" t="s">
        <v>15</v>
      </c>
      <c r="C29" s="13"/>
      <c r="E29" t="s">
        <v>170</v>
      </c>
      <c r="F29" s="13"/>
    </row>
    <row r="30" spans="2:6">
      <c r="B30" t="s">
        <v>138</v>
      </c>
      <c r="C30" s="13" t="s">
        <v>58</v>
      </c>
      <c r="E30" t="s">
        <v>180</v>
      </c>
      <c r="F30" s="13"/>
    </row>
    <row r="31" spans="2:6">
      <c r="B31" t="s">
        <v>16</v>
      </c>
      <c r="C31" s="13"/>
      <c r="E31" t="s">
        <v>181</v>
      </c>
      <c r="F31" s="13"/>
    </row>
    <row r="32" spans="2:6">
      <c r="C32"/>
      <c r="E32" t="s">
        <v>34</v>
      </c>
      <c r="F32" s="13"/>
    </row>
    <row r="33" spans="2:7">
      <c r="C33" s="15"/>
      <c r="E33" t="s">
        <v>35</v>
      </c>
      <c r="F33" s="13"/>
    </row>
    <row r="34" spans="2:7">
      <c r="B34" s="34" t="s">
        <v>145</v>
      </c>
      <c r="C34" s="15"/>
      <c r="E34" t="s">
        <v>36</v>
      </c>
      <c r="F34" s="13"/>
    </row>
    <row r="35" spans="2:7">
      <c r="C35" s="15"/>
      <c r="E35" t="s">
        <v>56</v>
      </c>
      <c r="F35" s="22"/>
      <c r="G35" s="14"/>
    </row>
    <row r="36" spans="2:7">
      <c r="B36" t="s">
        <v>20</v>
      </c>
      <c r="C36" s="13"/>
      <c r="E36" s="6" t="s">
        <v>54</v>
      </c>
      <c r="F36" s="13"/>
      <c r="G36" s="14"/>
    </row>
    <row r="37" spans="2:7">
      <c r="B37" t="s">
        <v>21</v>
      </c>
      <c r="C37" s="13"/>
      <c r="E37" s="6" t="s">
        <v>55</v>
      </c>
      <c r="F37" s="13"/>
      <c r="G37" s="14"/>
    </row>
    <row r="38" spans="2:7">
      <c r="B38" t="s">
        <v>22</v>
      </c>
      <c r="C38" s="13"/>
      <c r="E38" t="s">
        <v>37</v>
      </c>
      <c r="F38" s="13" t="s">
        <v>58</v>
      </c>
    </row>
    <row r="39" spans="2:7">
      <c r="C39" s="15"/>
      <c r="F39" s="35"/>
    </row>
    <row r="40" spans="2:7">
      <c r="B40" s="1" t="s">
        <v>17</v>
      </c>
      <c r="C40" s="15"/>
      <c r="E40" t="s">
        <v>38</v>
      </c>
      <c r="F40" s="35"/>
    </row>
    <row r="41" spans="2:7">
      <c r="C41" s="15"/>
      <c r="E41" s="69" t="s">
        <v>188</v>
      </c>
      <c r="F41" s="35"/>
    </row>
    <row r="42" spans="2:7">
      <c r="B42" t="s">
        <v>18</v>
      </c>
      <c r="C42" s="13"/>
      <c r="E42" s="70"/>
    </row>
    <row r="43" spans="2:7">
      <c r="B43" t="s">
        <v>19</v>
      </c>
      <c r="C43" s="13"/>
      <c r="E43" s="71"/>
    </row>
    <row r="44" spans="2:7">
      <c r="B44" t="s">
        <v>66</v>
      </c>
      <c r="C44" s="13" t="s">
        <v>58</v>
      </c>
      <c r="F44"/>
    </row>
    <row r="45" spans="2:7">
      <c r="F45"/>
    </row>
    <row r="46" spans="2:7">
      <c r="B46" s="1" t="s">
        <v>23</v>
      </c>
      <c r="C46" s="11" t="s">
        <v>89</v>
      </c>
      <c r="E46" s="1" t="s">
        <v>63</v>
      </c>
    </row>
    <row r="47" spans="2:7">
      <c r="B47" t="s">
        <v>88</v>
      </c>
    </row>
    <row r="48" spans="2:7">
      <c r="E48" s="6" t="s">
        <v>46</v>
      </c>
      <c r="F48" s="13" t="s">
        <v>58</v>
      </c>
    </row>
    <row r="49" spans="2:6">
      <c r="B49" s="1" t="s">
        <v>24</v>
      </c>
      <c r="E49" s="6" t="s">
        <v>47</v>
      </c>
      <c r="F49" s="13"/>
    </row>
    <row r="51" spans="2:6">
      <c r="B51" t="s">
        <v>5</v>
      </c>
      <c r="C51" s="13" t="s">
        <v>58</v>
      </c>
      <c r="E51" s="1" t="s">
        <v>64</v>
      </c>
    </row>
    <row r="52" spans="2:6">
      <c r="B52" t="s">
        <v>6</v>
      </c>
      <c r="C52" s="13"/>
    </row>
    <row r="53" spans="2:6">
      <c r="B53" t="s">
        <v>7</v>
      </c>
      <c r="C53" s="13"/>
      <c r="E53" s="49">
        <v>28926.25</v>
      </c>
    </row>
    <row r="54" spans="2:6">
      <c r="B54" t="s">
        <v>8</v>
      </c>
      <c r="C54" s="13"/>
      <c r="E54" s="44"/>
    </row>
    <row r="55" spans="2:6">
      <c r="B55" t="s">
        <v>26</v>
      </c>
      <c r="C55" s="13"/>
      <c r="E55" s="45"/>
    </row>
    <row r="57" spans="2:6">
      <c r="B57" s="1" t="s">
        <v>72</v>
      </c>
      <c r="E57" s="1" t="s">
        <v>65</v>
      </c>
    </row>
    <row r="59" spans="2:6">
      <c r="B59" t="s">
        <v>69</v>
      </c>
      <c r="E59" t="s">
        <v>39</v>
      </c>
      <c r="F59" s="13" t="s">
        <v>58</v>
      </c>
    </row>
    <row r="60" spans="2:6">
      <c r="B60" s="6" t="s">
        <v>70</v>
      </c>
      <c r="C60" s="13"/>
      <c r="E60" t="s">
        <v>40</v>
      </c>
      <c r="F60" s="13"/>
    </row>
    <row r="61" spans="2:6" ht="11.45" customHeight="1">
      <c r="B61" s="6" t="s">
        <v>71</v>
      </c>
      <c r="C61" s="13"/>
      <c r="E61" t="s">
        <v>41</v>
      </c>
      <c r="F61" s="13"/>
    </row>
    <row r="62" spans="2:6" ht="11.45" customHeight="1">
      <c r="B62" s="6" t="s">
        <v>171</v>
      </c>
      <c r="C62" s="13"/>
      <c r="E62" t="s">
        <v>42</v>
      </c>
      <c r="F62" s="13" t="s">
        <v>58</v>
      </c>
    </row>
    <row r="63" spans="2:6" ht="11.45" customHeight="1">
      <c r="B63" s="6" t="s">
        <v>172</v>
      </c>
      <c r="C63" s="13"/>
      <c r="E63" t="s">
        <v>43</v>
      </c>
      <c r="F63" s="13"/>
    </row>
    <row r="64" spans="2:6">
      <c r="B64" s="6" t="s">
        <v>170</v>
      </c>
      <c r="C64" s="13"/>
      <c r="E64" t="s">
        <v>44</v>
      </c>
      <c r="F64" s="13"/>
    </row>
    <row r="65" spans="2:6">
      <c r="B65" s="6" t="s">
        <v>173</v>
      </c>
      <c r="C65" s="13"/>
      <c r="E65" t="s">
        <v>158</v>
      </c>
      <c r="F65" s="13" t="s">
        <v>58</v>
      </c>
    </row>
    <row r="66" spans="2:6">
      <c r="B66" t="s">
        <v>174</v>
      </c>
      <c r="C66" s="13"/>
      <c r="E66" t="s">
        <v>176</v>
      </c>
      <c r="F66" s="13"/>
    </row>
    <row r="67" spans="2:6">
      <c r="B67" t="s">
        <v>27</v>
      </c>
      <c r="C67" s="13"/>
    </row>
    <row r="68" spans="2:6">
      <c r="B68" s="10" t="s">
        <v>161</v>
      </c>
      <c r="C68" s="13"/>
      <c r="E68" t="s">
        <v>45</v>
      </c>
      <c r="F68" s="35"/>
    </row>
    <row r="69" spans="2:6">
      <c r="B69" t="s">
        <v>177</v>
      </c>
      <c r="C69" s="13" t="s">
        <v>58</v>
      </c>
    </row>
    <row r="70" spans="2:6">
      <c r="E70" s="55" t="s">
        <v>216</v>
      </c>
    </row>
    <row r="71" spans="2:6">
      <c r="E71" s="16"/>
    </row>
    <row r="72" spans="2:6">
      <c r="B72" s="1" t="s">
        <v>67</v>
      </c>
      <c r="C72" s="38" t="s">
        <v>186</v>
      </c>
      <c r="E72" s="17"/>
    </row>
    <row r="73" spans="2:6">
      <c r="B73" s="40" t="s">
        <v>175</v>
      </c>
      <c r="C73" s="38"/>
    </row>
    <row r="74" spans="2:6">
      <c r="B74" s="1"/>
      <c r="C74" s="38"/>
    </row>
    <row r="75" spans="2:6">
      <c r="B75" t="s">
        <v>28</v>
      </c>
      <c r="E75" s="1" t="s">
        <v>146</v>
      </c>
    </row>
    <row r="76" spans="2:6">
      <c r="B76" s="1" t="s">
        <v>29</v>
      </c>
      <c r="C76" s="39">
        <v>29045.35</v>
      </c>
      <c r="E76" s="6" t="s">
        <v>46</v>
      </c>
      <c r="F76" s="13" t="s">
        <v>58</v>
      </c>
    </row>
    <row r="77" spans="2:6">
      <c r="B77" t="s">
        <v>50</v>
      </c>
      <c r="E77" s="6" t="s">
        <v>47</v>
      </c>
      <c r="F77" s="13"/>
    </row>
    <row r="78" spans="2:6">
      <c r="E78" s="21" t="s">
        <v>147</v>
      </c>
      <c r="F78" s="13"/>
    </row>
    <row r="79" spans="2:6">
      <c r="B79" s="1" t="s">
        <v>62</v>
      </c>
      <c r="E79" s="28"/>
    </row>
    <row r="80" spans="2:6">
      <c r="E80" s="25" t="s">
        <v>129</v>
      </c>
    </row>
    <row r="81" spans="2:5">
      <c r="B81" s="6" t="s">
        <v>60</v>
      </c>
      <c r="C81" s="13"/>
      <c r="E81" s="4"/>
    </row>
    <row r="82" spans="2:5" ht="11.45" customHeight="1">
      <c r="B82" s="6" t="s">
        <v>61</v>
      </c>
      <c r="C82" s="13" t="s">
        <v>58</v>
      </c>
      <c r="E82" s="5"/>
    </row>
    <row r="84" spans="2:5">
      <c r="B84" s="1" t="s">
        <v>160</v>
      </c>
    </row>
    <row r="85" spans="2:5" ht="25.15" customHeight="1">
      <c r="B85" s="67" t="s">
        <v>90</v>
      </c>
      <c r="C85" s="68"/>
    </row>
  </sheetData>
  <mergeCells count="4">
    <mergeCell ref="B1:F1"/>
    <mergeCell ref="B2:F2"/>
    <mergeCell ref="B85:C85"/>
    <mergeCell ref="E41:E43"/>
  </mergeCells>
  <pageMargins left="0.23622047244094491" right="0.23622047244094491" top="0.39370078740157483" bottom="0.35433070866141736" header="0.31496062992125984" footer="0.31496062992125984"/>
  <pageSetup paperSize="9" scale="6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B1:G85"/>
  <sheetViews>
    <sheetView view="pageBreakPreview" topLeftCell="B1" zoomScale="90" zoomScaleNormal="100" zoomScaleSheetLayoutView="90" workbookViewId="0">
      <selection activeCell="E70" sqref="E70"/>
    </sheetView>
  </sheetViews>
  <sheetFormatPr defaultRowHeight="12"/>
  <cols>
    <col min="1" max="1" width="4.140625" customWidth="1"/>
    <col min="2" max="2" width="55.7109375" customWidth="1"/>
    <col min="3" max="3" width="16" style="14" customWidth="1"/>
    <col min="4" max="4" width="8" customWidth="1"/>
    <col min="5" max="5" width="77.28515625" customWidth="1"/>
    <col min="6" max="6" width="10.7109375" style="14" customWidth="1"/>
  </cols>
  <sheetData>
    <row r="1" spans="2:6" ht="20.45" customHeight="1">
      <c r="B1" s="66" t="s">
        <v>149</v>
      </c>
      <c r="C1" s="66"/>
      <c r="D1" s="66"/>
      <c r="E1" s="66"/>
      <c r="F1" s="66"/>
    </row>
    <row r="2" spans="2:6" ht="23.45" customHeight="1">
      <c r="B2" s="66" t="s">
        <v>25</v>
      </c>
      <c r="C2" s="66"/>
      <c r="D2" s="66"/>
      <c r="E2" s="66"/>
      <c r="F2" s="66"/>
    </row>
    <row r="3" spans="2:6" ht="19.5" customHeight="1">
      <c r="B3" s="46"/>
      <c r="C3" s="46"/>
      <c r="D3" s="46"/>
      <c r="E3" s="46"/>
    </row>
    <row r="4" spans="2:6" ht="19.5" customHeight="1">
      <c r="B4" s="46"/>
      <c r="C4" s="46"/>
      <c r="D4" s="46"/>
      <c r="E4" s="46"/>
    </row>
    <row r="5" spans="2:6" ht="19.5" customHeight="1">
      <c r="B5" s="46"/>
      <c r="C5" s="46"/>
      <c r="D5" s="46"/>
      <c r="E5" s="46"/>
    </row>
    <row r="6" spans="2:6" ht="18" customHeight="1">
      <c r="B6" s="46"/>
      <c r="C6" s="46"/>
      <c r="D6" s="46"/>
      <c r="E6" s="46"/>
    </row>
    <row r="9" spans="2:6">
      <c r="B9" s="1" t="s">
        <v>51</v>
      </c>
      <c r="C9" s="36" t="s">
        <v>190</v>
      </c>
      <c r="D9" s="12"/>
    </row>
    <row r="10" spans="2:6">
      <c r="B10" s="1"/>
    </row>
    <row r="11" spans="2:6">
      <c r="B11" s="1" t="s">
        <v>3</v>
      </c>
      <c r="C11" s="37">
        <v>37627</v>
      </c>
    </row>
    <row r="13" spans="2:6">
      <c r="B13" s="1" t="s">
        <v>2</v>
      </c>
      <c r="E13" s="1" t="s">
        <v>73</v>
      </c>
      <c r="F13"/>
    </row>
    <row r="15" spans="2:6">
      <c r="B15" t="s">
        <v>0</v>
      </c>
      <c r="C15" s="13"/>
      <c r="E15" t="s">
        <v>30</v>
      </c>
      <c r="F15" s="13" t="s">
        <v>58</v>
      </c>
    </row>
    <row r="16" spans="2:6">
      <c r="C16" s="15"/>
      <c r="E16" t="s">
        <v>31</v>
      </c>
      <c r="F16" s="13"/>
    </row>
    <row r="17" spans="2:6">
      <c r="B17" t="s">
        <v>1</v>
      </c>
      <c r="C17" s="13" t="s">
        <v>58</v>
      </c>
      <c r="E17" t="s">
        <v>32</v>
      </c>
      <c r="F17" s="13"/>
    </row>
    <row r="18" spans="2:6">
      <c r="C18" s="15"/>
      <c r="E18" t="s">
        <v>52</v>
      </c>
      <c r="F18" s="13"/>
    </row>
    <row r="19" spans="2:6">
      <c r="B19" s="1" t="s">
        <v>4</v>
      </c>
      <c r="E19" t="s">
        <v>163</v>
      </c>
      <c r="F19" s="13"/>
    </row>
    <row r="20" spans="2:6" ht="24">
      <c r="B20" s="1"/>
      <c r="E20" s="10" t="s">
        <v>164</v>
      </c>
      <c r="F20" s="13"/>
    </row>
    <row r="21" spans="2:6">
      <c r="B21" t="s">
        <v>12</v>
      </c>
      <c r="C21" s="13"/>
      <c r="E21" t="s">
        <v>165</v>
      </c>
      <c r="F21" s="32"/>
    </row>
    <row r="22" spans="2:6">
      <c r="B22" t="s">
        <v>11</v>
      </c>
      <c r="C22" s="13"/>
      <c r="E22" t="s">
        <v>166</v>
      </c>
      <c r="F22" s="32"/>
    </row>
    <row r="23" spans="2:6">
      <c r="B23" t="s">
        <v>9</v>
      </c>
      <c r="C23" s="13"/>
      <c r="E23" t="s">
        <v>167</v>
      </c>
      <c r="F23" s="13"/>
    </row>
    <row r="24" spans="2:6">
      <c r="B24" t="s">
        <v>10</v>
      </c>
      <c r="C24" s="13"/>
      <c r="E24" t="s">
        <v>168</v>
      </c>
      <c r="F24" s="13"/>
    </row>
    <row r="25" spans="2:6">
      <c r="B25" t="s">
        <v>49</v>
      </c>
      <c r="C25" s="13"/>
      <c r="E25" t="s">
        <v>169</v>
      </c>
      <c r="F25" s="13"/>
    </row>
    <row r="26" spans="2:6">
      <c r="B26" t="s">
        <v>48</v>
      </c>
      <c r="C26" s="13"/>
      <c r="E26" t="s">
        <v>53</v>
      </c>
      <c r="F26" s="13" t="s">
        <v>58</v>
      </c>
    </row>
    <row r="27" spans="2:6">
      <c r="B27" t="s">
        <v>13</v>
      </c>
      <c r="C27" s="13"/>
      <c r="E27" t="s">
        <v>33</v>
      </c>
      <c r="F27" s="13" t="s">
        <v>58</v>
      </c>
    </row>
    <row r="28" spans="2:6">
      <c r="B28" t="s">
        <v>14</v>
      </c>
      <c r="C28" s="13"/>
      <c r="E28" t="s">
        <v>180</v>
      </c>
      <c r="F28" s="13" t="s">
        <v>58</v>
      </c>
    </row>
    <row r="29" spans="2:6">
      <c r="B29" t="s">
        <v>15</v>
      </c>
      <c r="C29" s="13"/>
      <c r="E29" t="s">
        <v>181</v>
      </c>
      <c r="F29" s="13"/>
    </row>
    <row r="30" spans="2:6">
      <c r="B30" t="s">
        <v>138</v>
      </c>
      <c r="C30" s="13"/>
      <c r="E30" t="s">
        <v>71</v>
      </c>
      <c r="F30" s="13"/>
    </row>
    <row r="31" spans="2:6">
      <c r="B31" t="s">
        <v>191</v>
      </c>
      <c r="C31" s="13" t="s">
        <v>58</v>
      </c>
      <c r="E31" t="s">
        <v>170</v>
      </c>
      <c r="F31" s="13"/>
    </row>
    <row r="32" spans="2:6">
      <c r="B32" t="s">
        <v>192</v>
      </c>
      <c r="E32" t="s">
        <v>34</v>
      </c>
      <c r="F32" s="13" t="s">
        <v>58</v>
      </c>
    </row>
    <row r="33" spans="2:7">
      <c r="C33" s="15"/>
      <c r="E33" t="s">
        <v>35</v>
      </c>
      <c r="F33" s="13"/>
    </row>
    <row r="34" spans="2:7">
      <c r="B34" s="34" t="s">
        <v>145</v>
      </c>
      <c r="C34" s="15"/>
      <c r="E34" t="s">
        <v>36</v>
      </c>
      <c r="F34" s="13"/>
    </row>
    <row r="35" spans="2:7">
      <c r="C35" s="15"/>
      <c r="E35" t="s">
        <v>56</v>
      </c>
      <c r="F35" s="22"/>
      <c r="G35" s="14"/>
    </row>
    <row r="36" spans="2:7">
      <c r="B36" t="s">
        <v>20</v>
      </c>
      <c r="C36" s="13"/>
      <c r="E36" s="6" t="s">
        <v>54</v>
      </c>
      <c r="F36" s="13"/>
      <c r="G36" s="14"/>
    </row>
    <row r="37" spans="2:7">
      <c r="B37" t="s">
        <v>21</v>
      </c>
      <c r="C37" s="13"/>
      <c r="E37" s="6" t="s">
        <v>55</v>
      </c>
      <c r="F37" s="13"/>
      <c r="G37" s="14"/>
    </row>
    <row r="38" spans="2:7">
      <c r="B38" t="s">
        <v>22</v>
      </c>
      <c r="C38" s="13"/>
      <c r="E38" t="s">
        <v>37</v>
      </c>
      <c r="F38" s="13"/>
    </row>
    <row r="39" spans="2:7">
      <c r="C39" s="15"/>
      <c r="F39" s="35"/>
    </row>
    <row r="40" spans="2:7">
      <c r="B40" s="1" t="s">
        <v>17</v>
      </c>
      <c r="C40" s="15"/>
      <c r="E40" t="s">
        <v>38</v>
      </c>
      <c r="F40" s="35"/>
    </row>
    <row r="41" spans="2:7">
      <c r="C41" s="15"/>
      <c r="E41" s="3" t="s">
        <v>96</v>
      </c>
      <c r="F41" s="35"/>
    </row>
    <row r="42" spans="2:7">
      <c r="B42" t="s">
        <v>18</v>
      </c>
      <c r="C42" s="13"/>
      <c r="E42" s="4" t="s">
        <v>194</v>
      </c>
    </row>
    <row r="43" spans="2:7">
      <c r="B43" t="s">
        <v>19</v>
      </c>
      <c r="C43" s="13"/>
      <c r="E43" s="5"/>
    </row>
    <row r="44" spans="2:7">
      <c r="B44" t="s">
        <v>66</v>
      </c>
      <c r="C44" s="13" t="s">
        <v>58</v>
      </c>
      <c r="F44"/>
    </row>
    <row r="45" spans="2:7">
      <c r="F45"/>
    </row>
    <row r="46" spans="2:7">
      <c r="B46" s="1" t="s">
        <v>23</v>
      </c>
      <c r="C46" s="37" t="s">
        <v>77</v>
      </c>
      <c r="E46" s="1" t="s">
        <v>63</v>
      </c>
    </row>
    <row r="48" spans="2:7">
      <c r="E48" s="6" t="s">
        <v>46</v>
      </c>
      <c r="F48" s="13" t="s">
        <v>58</v>
      </c>
    </row>
    <row r="49" spans="2:6">
      <c r="B49" s="1" t="s">
        <v>24</v>
      </c>
      <c r="E49" s="6" t="s">
        <v>47</v>
      </c>
      <c r="F49" s="13"/>
    </row>
    <row r="51" spans="2:6">
      <c r="B51" t="s">
        <v>5</v>
      </c>
      <c r="C51" s="13" t="s">
        <v>58</v>
      </c>
      <c r="E51" s="1" t="s">
        <v>64</v>
      </c>
    </row>
    <row r="52" spans="2:6">
      <c r="B52" t="s">
        <v>6</v>
      </c>
      <c r="C52" s="13"/>
    </row>
    <row r="53" spans="2:6">
      <c r="B53" t="s">
        <v>7</v>
      </c>
      <c r="C53" s="13"/>
      <c r="E53" s="19">
        <v>12968.74</v>
      </c>
    </row>
    <row r="54" spans="2:6">
      <c r="B54" t="s">
        <v>8</v>
      </c>
      <c r="C54" s="13"/>
      <c r="E54" s="44"/>
    </row>
    <row r="55" spans="2:6">
      <c r="B55" t="s">
        <v>26</v>
      </c>
      <c r="C55" s="13"/>
      <c r="E55" s="45"/>
    </row>
    <row r="57" spans="2:6">
      <c r="B57" s="1" t="s">
        <v>72</v>
      </c>
      <c r="E57" s="1" t="s">
        <v>65</v>
      </c>
    </row>
    <row r="59" spans="2:6">
      <c r="B59" t="s">
        <v>69</v>
      </c>
      <c r="E59" t="s">
        <v>39</v>
      </c>
      <c r="F59" s="13" t="s">
        <v>58</v>
      </c>
    </row>
    <row r="60" spans="2:6">
      <c r="B60" s="6" t="s">
        <v>70</v>
      </c>
      <c r="C60" s="13"/>
      <c r="E60" t="s">
        <v>40</v>
      </c>
      <c r="F60" s="13" t="s">
        <v>58</v>
      </c>
    </row>
    <row r="61" spans="2:6" ht="11.45" customHeight="1">
      <c r="B61" s="6" t="s">
        <v>71</v>
      </c>
      <c r="C61" s="13"/>
      <c r="E61" t="s">
        <v>41</v>
      </c>
      <c r="F61" s="13" t="s">
        <v>58</v>
      </c>
    </row>
    <row r="62" spans="2:6" ht="11.45" customHeight="1">
      <c r="B62" s="6" t="s">
        <v>171</v>
      </c>
      <c r="C62" s="13"/>
      <c r="E62" t="s">
        <v>42</v>
      </c>
      <c r="F62" s="13"/>
    </row>
    <row r="63" spans="2:6" ht="11.45" customHeight="1">
      <c r="B63" s="6" t="s">
        <v>172</v>
      </c>
      <c r="C63" s="13"/>
      <c r="E63" t="s">
        <v>43</v>
      </c>
      <c r="F63" s="13"/>
    </row>
    <row r="64" spans="2:6">
      <c r="B64" s="6" t="s">
        <v>170</v>
      </c>
      <c r="C64" s="13"/>
      <c r="E64" t="s">
        <v>44</v>
      </c>
      <c r="F64" s="13"/>
    </row>
    <row r="65" spans="2:6">
      <c r="B65" s="6" t="s">
        <v>173</v>
      </c>
      <c r="C65" s="13"/>
      <c r="E65" t="s">
        <v>158</v>
      </c>
      <c r="F65" s="13" t="s">
        <v>58</v>
      </c>
    </row>
    <row r="66" spans="2:6">
      <c r="B66" t="s">
        <v>174</v>
      </c>
      <c r="C66" s="13"/>
      <c r="E66" t="s">
        <v>176</v>
      </c>
      <c r="F66" s="13" t="s">
        <v>58</v>
      </c>
    </row>
    <row r="67" spans="2:6">
      <c r="B67" t="s">
        <v>27</v>
      </c>
      <c r="C67" s="13"/>
    </row>
    <row r="68" spans="2:6">
      <c r="B68" s="10" t="s">
        <v>161</v>
      </c>
      <c r="C68" s="13"/>
      <c r="E68" t="s">
        <v>45</v>
      </c>
      <c r="F68" s="35"/>
    </row>
    <row r="69" spans="2:6">
      <c r="B69" t="s">
        <v>177</v>
      </c>
      <c r="C69" s="13" t="s">
        <v>58</v>
      </c>
    </row>
    <row r="70" spans="2:6">
      <c r="E70" s="55" t="s">
        <v>216</v>
      </c>
    </row>
    <row r="71" spans="2:6">
      <c r="E71" s="16" t="s">
        <v>120</v>
      </c>
    </row>
    <row r="72" spans="2:6">
      <c r="B72" s="1" t="s">
        <v>67</v>
      </c>
      <c r="C72" s="38" t="s">
        <v>193</v>
      </c>
      <c r="E72" s="17"/>
    </row>
    <row r="73" spans="2:6">
      <c r="B73" s="40" t="s">
        <v>175</v>
      </c>
      <c r="C73" s="38"/>
    </row>
    <row r="74" spans="2:6">
      <c r="B74" s="1"/>
      <c r="C74" s="38"/>
    </row>
    <row r="75" spans="2:6">
      <c r="B75" t="s">
        <v>28</v>
      </c>
      <c r="E75" s="1" t="s">
        <v>146</v>
      </c>
    </row>
    <row r="76" spans="2:6">
      <c r="B76" s="1" t="s">
        <v>29</v>
      </c>
      <c r="C76" s="39">
        <v>319548.73</v>
      </c>
      <c r="E76" s="6" t="s">
        <v>46</v>
      </c>
      <c r="F76" s="13" t="s">
        <v>58</v>
      </c>
    </row>
    <row r="77" spans="2:6">
      <c r="B77" t="s">
        <v>50</v>
      </c>
      <c r="E77" s="6" t="s">
        <v>47</v>
      </c>
      <c r="F77" s="13"/>
    </row>
    <row r="78" spans="2:6">
      <c r="E78" s="21" t="s">
        <v>147</v>
      </c>
      <c r="F78" s="13"/>
    </row>
    <row r="79" spans="2:6">
      <c r="B79" s="1" t="s">
        <v>62</v>
      </c>
      <c r="E79" s="28"/>
    </row>
    <row r="80" spans="2:6">
      <c r="E80" s="25" t="s">
        <v>130</v>
      </c>
    </row>
    <row r="81" spans="2:5">
      <c r="B81" s="6" t="s">
        <v>60</v>
      </c>
      <c r="C81" s="13"/>
      <c r="E81" s="26" t="s">
        <v>140</v>
      </c>
    </row>
    <row r="82" spans="2:5" ht="11.45" customHeight="1">
      <c r="B82" s="6" t="s">
        <v>61</v>
      </c>
      <c r="C82" s="13" t="s">
        <v>58</v>
      </c>
      <c r="E82" s="5"/>
    </row>
    <row r="84" spans="2:5">
      <c r="B84" s="1" t="s">
        <v>160</v>
      </c>
    </row>
    <row r="85" spans="2:5" ht="15.6" customHeight="1">
      <c r="B85" s="67" t="s">
        <v>121</v>
      </c>
      <c r="C85" s="68"/>
    </row>
  </sheetData>
  <mergeCells count="3">
    <mergeCell ref="B1:F1"/>
    <mergeCell ref="B2:F2"/>
    <mergeCell ref="B85:C85"/>
  </mergeCells>
  <pageMargins left="0.23622047244094491" right="0.23622047244094491" top="0.39370078740157483" bottom="0.35433070866141736" header="0.31496062992125984" footer="0.31496062992125984"/>
  <pageSetup paperSize="9" scale="63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B1:G93"/>
  <sheetViews>
    <sheetView view="pageBreakPreview" topLeftCell="B1" zoomScale="90" zoomScaleNormal="100" zoomScaleSheetLayoutView="90" workbookViewId="0">
      <selection activeCell="B86" sqref="B86"/>
    </sheetView>
  </sheetViews>
  <sheetFormatPr defaultRowHeight="12"/>
  <cols>
    <col min="1" max="1" width="4.140625" customWidth="1"/>
    <col min="2" max="2" width="55.7109375" customWidth="1"/>
    <col min="3" max="3" width="16" style="14" customWidth="1"/>
    <col min="4" max="4" width="8" customWidth="1"/>
    <col min="5" max="5" width="77.28515625" customWidth="1"/>
    <col min="6" max="6" width="10.7109375" style="14" customWidth="1"/>
  </cols>
  <sheetData>
    <row r="1" spans="2:6" ht="20.45" customHeight="1">
      <c r="B1" s="66" t="s">
        <v>149</v>
      </c>
      <c r="C1" s="66"/>
      <c r="D1" s="66"/>
      <c r="E1" s="66"/>
      <c r="F1" s="66"/>
    </row>
    <row r="2" spans="2:6" ht="23.45" customHeight="1">
      <c r="B2" s="66" t="s">
        <v>25</v>
      </c>
      <c r="C2" s="66"/>
      <c r="D2" s="66"/>
      <c r="E2" s="66"/>
      <c r="F2" s="66"/>
    </row>
    <row r="3" spans="2:6" ht="19.5" customHeight="1">
      <c r="B3" s="46"/>
      <c r="C3" s="46"/>
      <c r="D3" s="46"/>
      <c r="E3" s="46"/>
    </row>
    <row r="4" spans="2:6" ht="19.5" customHeight="1">
      <c r="B4" s="46"/>
      <c r="C4" s="46"/>
      <c r="D4" s="46"/>
      <c r="E4" s="46"/>
    </row>
    <row r="5" spans="2:6" ht="19.5" customHeight="1">
      <c r="B5" s="46"/>
      <c r="C5" s="46"/>
      <c r="D5" s="46"/>
      <c r="E5" s="46"/>
    </row>
    <row r="6" spans="2:6" ht="18" customHeight="1">
      <c r="B6" s="46"/>
      <c r="C6" s="46"/>
      <c r="D6" s="46"/>
      <c r="E6" s="46"/>
    </row>
    <row r="9" spans="2:6">
      <c r="B9" s="1" t="s">
        <v>51</v>
      </c>
      <c r="C9" s="36" t="s">
        <v>195</v>
      </c>
      <c r="D9" s="12"/>
    </row>
    <row r="10" spans="2:6">
      <c r="B10" s="1"/>
    </row>
    <row r="11" spans="2:6">
      <c r="B11" s="1" t="s">
        <v>3</v>
      </c>
      <c r="C11" s="50">
        <v>39889</v>
      </c>
    </row>
    <row r="13" spans="2:6">
      <c r="B13" s="1" t="s">
        <v>2</v>
      </c>
      <c r="E13" s="1" t="s">
        <v>73</v>
      </c>
      <c r="F13"/>
    </row>
    <row r="15" spans="2:6">
      <c r="B15" t="s">
        <v>0</v>
      </c>
      <c r="C15" s="13" t="s">
        <v>58</v>
      </c>
      <c r="E15" t="s">
        <v>30</v>
      </c>
      <c r="F15" s="13"/>
    </row>
    <row r="16" spans="2:6">
      <c r="C16" s="15"/>
      <c r="E16" t="s">
        <v>31</v>
      </c>
      <c r="F16" s="13"/>
    </row>
    <row r="17" spans="2:6">
      <c r="B17" t="s">
        <v>1</v>
      </c>
      <c r="C17" s="13"/>
      <c r="E17" t="s">
        <v>32</v>
      </c>
      <c r="F17" s="13"/>
    </row>
    <row r="18" spans="2:6">
      <c r="C18" s="15"/>
      <c r="E18" t="s">
        <v>52</v>
      </c>
      <c r="F18" s="13"/>
    </row>
    <row r="19" spans="2:6">
      <c r="B19" s="1" t="s">
        <v>4</v>
      </c>
      <c r="E19" t="s">
        <v>163</v>
      </c>
      <c r="F19" s="13"/>
    </row>
    <row r="20" spans="2:6" ht="24">
      <c r="B20" s="1"/>
      <c r="E20" s="10" t="s">
        <v>164</v>
      </c>
      <c r="F20" s="13"/>
    </row>
    <row r="21" spans="2:6">
      <c r="B21" t="s">
        <v>12</v>
      </c>
      <c r="C21" s="13"/>
      <c r="E21" t="s">
        <v>165</v>
      </c>
      <c r="F21" s="32"/>
    </row>
    <row r="22" spans="2:6">
      <c r="B22" t="s">
        <v>11</v>
      </c>
      <c r="C22" s="13"/>
      <c r="E22" t="s">
        <v>166</v>
      </c>
      <c r="F22" s="32"/>
    </row>
    <row r="23" spans="2:6">
      <c r="B23" t="s">
        <v>9</v>
      </c>
      <c r="C23" s="13"/>
      <c r="E23" t="s">
        <v>167</v>
      </c>
      <c r="F23" s="13"/>
    </row>
    <row r="24" spans="2:6">
      <c r="B24" t="s">
        <v>10</v>
      </c>
      <c r="C24" s="13"/>
      <c r="E24" t="s">
        <v>168</v>
      </c>
      <c r="F24" s="13"/>
    </row>
    <row r="25" spans="2:6">
      <c r="B25" t="s">
        <v>49</v>
      </c>
      <c r="C25" s="13"/>
      <c r="E25" t="s">
        <v>169</v>
      </c>
      <c r="F25" s="13"/>
    </row>
    <row r="26" spans="2:6">
      <c r="B26" t="s">
        <v>48</v>
      </c>
      <c r="C26" s="13"/>
      <c r="E26" t="s">
        <v>53</v>
      </c>
      <c r="F26" s="13"/>
    </row>
    <row r="27" spans="2:6">
      <c r="B27" t="s">
        <v>13</v>
      </c>
      <c r="C27" s="13"/>
      <c r="E27" t="s">
        <v>33</v>
      </c>
      <c r="F27" s="13"/>
    </row>
    <row r="28" spans="2:6">
      <c r="B28" t="s">
        <v>14</v>
      </c>
      <c r="C28" s="13"/>
      <c r="E28" t="s">
        <v>180</v>
      </c>
      <c r="F28" s="13"/>
    </row>
    <row r="29" spans="2:6">
      <c r="B29" t="s">
        <v>15</v>
      </c>
      <c r="C29" s="13"/>
      <c r="E29" t="s">
        <v>181</v>
      </c>
      <c r="F29" s="13"/>
    </row>
    <row r="30" spans="2:6">
      <c r="B30" t="s">
        <v>138</v>
      </c>
      <c r="C30" s="13"/>
      <c r="E30" t="s">
        <v>71</v>
      </c>
      <c r="F30" s="13"/>
    </row>
    <row r="31" spans="2:6">
      <c r="B31" t="s">
        <v>191</v>
      </c>
      <c r="C31" s="13" t="s">
        <v>58</v>
      </c>
      <c r="E31" t="s">
        <v>170</v>
      </c>
      <c r="F31" s="13"/>
    </row>
    <row r="32" spans="2:6">
      <c r="B32" t="s">
        <v>192</v>
      </c>
      <c r="E32" t="s">
        <v>34</v>
      </c>
      <c r="F32" s="13"/>
    </row>
    <row r="33" spans="2:7">
      <c r="C33" s="15"/>
      <c r="E33" t="s">
        <v>35</v>
      </c>
      <c r="F33" s="13"/>
    </row>
    <row r="34" spans="2:7">
      <c r="B34" s="34" t="s">
        <v>145</v>
      </c>
      <c r="C34" s="15"/>
      <c r="E34" t="s">
        <v>36</v>
      </c>
      <c r="F34" s="13"/>
    </row>
    <row r="35" spans="2:7">
      <c r="C35" s="15"/>
      <c r="E35" t="s">
        <v>56</v>
      </c>
      <c r="F35" s="22"/>
      <c r="G35" s="14"/>
    </row>
    <row r="36" spans="2:7">
      <c r="B36" t="s">
        <v>20</v>
      </c>
      <c r="C36" s="13"/>
      <c r="E36" s="6" t="s">
        <v>54</v>
      </c>
      <c r="F36" s="13"/>
      <c r="G36" s="14"/>
    </row>
    <row r="37" spans="2:7">
      <c r="B37" t="s">
        <v>21</v>
      </c>
      <c r="C37" s="13"/>
      <c r="E37" s="6" t="s">
        <v>55</v>
      </c>
      <c r="F37" s="13"/>
      <c r="G37" s="14"/>
    </row>
    <row r="38" spans="2:7">
      <c r="B38" t="s">
        <v>22</v>
      </c>
      <c r="C38" s="13"/>
      <c r="E38" t="s">
        <v>37</v>
      </c>
      <c r="F38" s="13" t="s">
        <v>58</v>
      </c>
    </row>
    <row r="39" spans="2:7">
      <c r="C39" s="15"/>
      <c r="F39" s="35"/>
    </row>
    <row r="40" spans="2:7">
      <c r="B40" s="1" t="s">
        <v>17</v>
      </c>
      <c r="C40" s="15"/>
      <c r="E40" t="s">
        <v>38</v>
      </c>
      <c r="F40" s="35"/>
    </row>
    <row r="41" spans="2:7">
      <c r="C41" s="15"/>
      <c r="E41" s="69" t="s">
        <v>198</v>
      </c>
      <c r="F41" s="35"/>
    </row>
    <row r="42" spans="2:7">
      <c r="B42" t="s">
        <v>18</v>
      </c>
      <c r="C42" s="13"/>
      <c r="E42" s="70"/>
    </row>
    <row r="43" spans="2:7">
      <c r="B43" t="s">
        <v>19</v>
      </c>
      <c r="C43" s="13" t="s">
        <v>58</v>
      </c>
      <c r="E43" s="71"/>
    </row>
    <row r="44" spans="2:7">
      <c r="B44" t="s">
        <v>66</v>
      </c>
      <c r="C44" s="13"/>
      <c r="F44"/>
    </row>
    <row r="45" spans="2:7">
      <c r="F45"/>
    </row>
    <row r="46" spans="2:7">
      <c r="B46" s="1" t="s">
        <v>23</v>
      </c>
      <c r="C46" s="37" t="s">
        <v>75</v>
      </c>
      <c r="E46" s="1" t="s">
        <v>63</v>
      </c>
    </row>
    <row r="47" spans="2:7">
      <c r="B47" t="s">
        <v>57</v>
      </c>
    </row>
    <row r="48" spans="2:7">
      <c r="E48" s="6" t="s">
        <v>46</v>
      </c>
      <c r="F48" s="13" t="s">
        <v>58</v>
      </c>
    </row>
    <row r="49" spans="2:6">
      <c r="B49" s="1" t="s">
        <v>24</v>
      </c>
      <c r="E49" s="6" t="s">
        <v>47</v>
      </c>
      <c r="F49" s="13"/>
    </row>
    <row r="51" spans="2:6">
      <c r="B51" t="s">
        <v>5</v>
      </c>
      <c r="C51" s="13" t="s">
        <v>58</v>
      </c>
      <c r="E51" s="1" t="s">
        <v>64</v>
      </c>
    </row>
    <row r="52" spans="2:6">
      <c r="B52" t="s">
        <v>6</v>
      </c>
      <c r="C52" s="13"/>
    </row>
    <row r="53" spans="2:6">
      <c r="B53" t="s">
        <v>7</v>
      </c>
      <c r="C53" s="13"/>
      <c r="E53" s="19">
        <f>157198.78+126158.07+164946.03</f>
        <v>448302.88</v>
      </c>
    </row>
    <row r="54" spans="2:6">
      <c r="B54" t="s">
        <v>8</v>
      </c>
      <c r="C54" s="13"/>
      <c r="E54" s="44"/>
    </row>
    <row r="55" spans="2:6">
      <c r="B55" t="s">
        <v>26</v>
      </c>
      <c r="C55" s="13"/>
      <c r="E55" s="45"/>
    </row>
    <row r="57" spans="2:6">
      <c r="B57" s="1" t="s">
        <v>72</v>
      </c>
      <c r="E57" s="1" t="s">
        <v>65</v>
      </c>
    </row>
    <row r="59" spans="2:6">
      <c r="B59" t="s">
        <v>69</v>
      </c>
      <c r="E59" t="s">
        <v>39</v>
      </c>
      <c r="F59" s="13" t="s">
        <v>58</v>
      </c>
    </row>
    <row r="60" spans="2:6">
      <c r="B60" s="6" t="s">
        <v>70</v>
      </c>
      <c r="C60" s="13" t="s">
        <v>58</v>
      </c>
      <c r="E60" t="s">
        <v>40</v>
      </c>
      <c r="F60" s="13"/>
    </row>
    <row r="61" spans="2:6" ht="11.45" customHeight="1">
      <c r="B61" s="6" t="s">
        <v>71</v>
      </c>
      <c r="C61" s="13" t="s">
        <v>58</v>
      </c>
      <c r="E61" t="s">
        <v>41</v>
      </c>
      <c r="F61" s="13" t="s">
        <v>58</v>
      </c>
    </row>
    <row r="62" spans="2:6" ht="11.45" customHeight="1">
      <c r="B62" s="6" t="s">
        <v>171</v>
      </c>
      <c r="C62" s="13"/>
      <c r="E62" t="s">
        <v>42</v>
      </c>
      <c r="F62" s="13"/>
    </row>
    <row r="63" spans="2:6" ht="11.45" customHeight="1">
      <c r="B63" s="6" t="s">
        <v>172</v>
      </c>
      <c r="C63" s="13"/>
      <c r="E63" t="s">
        <v>43</v>
      </c>
      <c r="F63" s="13"/>
    </row>
    <row r="64" spans="2:6">
      <c r="B64" s="6" t="s">
        <v>170</v>
      </c>
      <c r="C64" s="13"/>
      <c r="E64" t="s">
        <v>44</v>
      </c>
      <c r="F64" s="13"/>
    </row>
    <row r="65" spans="2:6">
      <c r="B65" s="6" t="s">
        <v>173</v>
      </c>
      <c r="C65" s="13"/>
      <c r="E65" t="s">
        <v>158</v>
      </c>
      <c r="F65" s="13"/>
    </row>
    <row r="66" spans="2:6">
      <c r="B66" t="s">
        <v>174</v>
      </c>
      <c r="C66" s="13"/>
      <c r="E66" t="s">
        <v>176</v>
      </c>
      <c r="F66" s="13"/>
    </row>
    <row r="67" spans="2:6">
      <c r="B67" t="s">
        <v>27</v>
      </c>
      <c r="C67" s="13"/>
    </row>
    <row r="68" spans="2:6">
      <c r="B68" s="10" t="s">
        <v>161</v>
      </c>
      <c r="C68" s="13"/>
      <c r="E68" t="s">
        <v>45</v>
      </c>
      <c r="F68" s="35"/>
    </row>
    <row r="69" spans="2:6">
      <c r="B69" t="s">
        <v>177</v>
      </c>
      <c r="C69" s="13"/>
    </row>
    <row r="70" spans="2:6">
      <c r="E70" s="47"/>
    </row>
    <row r="71" spans="2:6">
      <c r="E71" s="16"/>
    </row>
    <row r="72" spans="2:6">
      <c r="B72" s="1" t="s">
        <v>67</v>
      </c>
      <c r="C72" s="38" t="s">
        <v>196</v>
      </c>
      <c r="E72" s="17"/>
    </row>
    <row r="73" spans="2:6">
      <c r="B73" s="40" t="s">
        <v>175</v>
      </c>
      <c r="C73" s="38"/>
    </row>
    <row r="74" spans="2:6">
      <c r="B74" s="1"/>
      <c r="C74" s="38"/>
    </row>
    <row r="75" spans="2:6">
      <c r="B75" t="s">
        <v>28</v>
      </c>
      <c r="E75" s="1" t="s">
        <v>146</v>
      </c>
    </row>
    <row r="76" spans="2:6">
      <c r="B76" s="1" t="s">
        <v>29</v>
      </c>
      <c r="C76" s="51">
        <v>2836328.87</v>
      </c>
      <c r="E76" s="6" t="s">
        <v>46</v>
      </c>
      <c r="F76" s="13"/>
    </row>
    <row r="77" spans="2:6">
      <c r="B77" t="s">
        <v>50</v>
      </c>
      <c r="E77" s="6" t="s">
        <v>47</v>
      </c>
      <c r="F77" s="13" t="s">
        <v>58</v>
      </c>
    </row>
    <row r="78" spans="2:6">
      <c r="E78" s="21" t="s">
        <v>147</v>
      </c>
      <c r="F78" s="13"/>
    </row>
    <row r="79" spans="2:6">
      <c r="B79" s="6" t="s">
        <v>202</v>
      </c>
      <c r="C79" s="51">
        <v>958834.52</v>
      </c>
      <c r="E79" s="6"/>
    </row>
    <row r="80" spans="2:6">
      <c r="B80" s="6" t="s">
        <v>203</v>
      </c>
      <c r="C80" s="51">
        <v>620765.37</v>
      </c>
      <c r="E80" s="6"/>
    </row>
    <row r="81" spans="2:7">
      <c r="B81" s="6" t="s">
        <v>204</v>
      </c>
      <c r="C81" s="51">
        <v>202226.24</v>
      </c>
      <c r="E81" s="25" t="s">
        <v>139</v>
      </c>
    </row>
    <row r="82" spans="2:7">
      <c r="B82" s="6" t="s">
        <v>205</v>
      </c>
      <c r="C82" s="51">
        <v>122946.09</v>
      </c>
      <c r="E82" s="26"/>
    </row>
    <row r="83" spans="2:7">
      <c r="B83" s="6" t="s">
        <v>206</v>
      </c>
      <c r="C83" s="51">
        <v>416935.55</v>
      </c>
      <c r="E83" s="5"/>
    </row>
    <row r="84" spans="2:7">
      <c r="B84" s="6" t="s">
        <v>207</v>
      </c>
      <c r="C84" s="51">
        <v>298847.2</v>
      </c>
      <c r="E84" s="6"/>
    </row>
    <row r="85" spans="2:7">
      <c r="B85" s="6" t="s">
        <v>208</v>
      </c>
      <c r="C85" s="51">
        <v>215773.9</v>
      </c>
      <c r="E85" s="6"/>
    </row>
    <row r="87" spans="2:7">
      <c r="B87" s="1" t="s">
        <v>62</v>
      </c>
      <c r="E87" s="28"/>
    </row>
    <row r="89" spans="2:7" s="14" customFormat="1">
      <c r="B89" s="6" t="s">
        <v>60</v>
      </c>
      <c r="C89" s="13"/>
      <c r="D89"/>
      <c r="G89"/>
    </row>
    <row r="90" spans="2:7" s="14" customFormat="1" ht="11.45" customHeight="1">
      <c r="B90" s="6" t="s">
        <v>61</v>
      </c>
      <c r="C90" s="13" t="s">
        <v>58</v>
      </c>
      <c r="D90"/>
      <c r="G90"/>
    </row>
    <row r="92" spans="2:7" s="14" customFormat="1">
      <c r="B92" s="1" t="s">
        <v>160</v>
      </c>
      <c r="D92"/>
      <c r="E92"/>
      <c r="G92"/>
    </row>
    <row r="93" spans="2:7" s="14" customFormat="1" ht="27" customHeight="1">
      <c r="B93" s="67" t="s">
        <v>197</v>
      </c>
      <c r="C93" s="68"/>
      <c r="D93"/>
      <c r="E93"/>
      <c r="G93"/>
    </row>
  </sheetData>
  <mergeCells count="4">
    <mergeCell ref="B1:F1"/>
    <mergeCell ref="B2:F2"/>
    <mergeCell ref="B93:C93"/>
    <mergeCell ref="E41:E43"/>
  </mergeCells>
  <pageMargins left="0.23622047244094491" right="0.23622047244094491" top="0.39370078740157483" bottom="0.35433070866141736" header="0.31496062992125984" footer="0.31496062992125984"/>
  <pageSetup paperSize="9" scale="63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B1:G93"/>
  <sheetViews>
    <sheetView view="pageBreakPreview" zoomScale="90" zoomScaleNormal="100" zoomScaleSheetLayoutView="90" workbookViewId="0">
      <selection activeCell="E81" sqref="E81"/>
    </sheetView>
  </sheetViews>
  <sheetFormatPr defaultRowHeight="12"/>
  <cols>
    <col min="1" max="1" width="4.140625" customWidth="1"/>
    <col min="2" max="2" width="55.7109375" customWidth="1"/>
    <col min="3" max="3" width="16" style="14" customWidth="1"/>
    <col min="4" max="4" width="8" customWidth="1"/>
    <col min="5" max="5" width="77.28515625" customWidth="1"/>
    <col min="6" max="6" width="10.7109375" style="14" customWidth="1"/>
  </cols>
  <sheetData>
    <row r="1" spans="2:6" ht="20.45" customHeight="1">
      <c r="B1" s="66" t="s">
        <v>149</v>
      </c>
      <c r="C1" s="66"/>
      <c r="D1" s="66"/>
      <c r="E1" s="66"/>
      <c r="F1" s="66"/>
    </row>
    <row r="2" spans="2:6" ht="23.45" customHeight="1">
      <c r="B2" s="66" t="s">
        <v>25</v>
      </c>
      <c r="C2" s="66"/>
      <c r="D2" s="66"/>
      <c r="E2" s="66"/>
      <c r="F2" s="66"/>
    </row>
    <row r="3" spans="2:6" ht="19.5" customHeight="1">
      <c r="B3" s="46"/>
      <c r="C3" s="46"/>
      <c r="D3" s="46"/>
      <c r="E3" s="46"/>
    </row>
    <row r="4" spans="2:6" ht="19.5" customHeight="1">
      <c r="B4" s="46"/>
      <c r="C4" s="46"/>
      <c r="D4" s="46"/>
      <c r="E4" s="46"/>
    </row>
    <row r="5" spans="2:6" ht="19.5" customHeight="1">
      <c r="B5" s="46"/>
      <c r="C5" s="46"/>
      <c r="D5" s="46"/>
      <c r="E5" s="46"/>
    </row>
    <row r="6" spans="2:6" ht="18" customHeight="1">
      <c r="B6" s="46"/>
      <c r="C6" s="46"/>
      <c r="D6" s="46"/>
      <c r="E6" s="46"/>
    </row>
    <row r="9" spans="2:6">
      <c r="B9" s="1" t="s">
        <v>51</v>
      </c>
      <c r="C9" s="36" t="s">
        <v>199</v>
      </c>
      <c r="D9" s="12"/>
    </row>
    <row r="10" spans="2:6">
      <c r="B10" s="1"/>
    </row>
    <row r="11" spans="2:6">
      <c r="B11" s="1" t="s">
        <v>3</v>
      </c>
      <c r="C11" s="37">
        <v>39378</v>
      </c>
    </row>
    <row r="13" spans="2:6">
      <c r="B13" s="1" t="s">
        <v>2</v>
      </c>
      <c r="E13" s="1" t="s">
        <v>73</v>
      </c>
      <c r="F13"/>
    </row>
    <row r="15" spans="2:6">
      <c r="B15" t="s">
        <v>0</v>
      </c>
      <c r="C15" s="13" t="s">
        <v>58</v>
      </c>
      <c r="E15" t="s">
        <v>30</v>
      </c>
      <c r="F15" s="13"/>
    </row>
    <row r="16" spans="2:6">
      <c r="C16" s="15"/>
      <c r="E16" t="s">
        <v>31</v>
      </c>
      <c r="F16" s="13"/>
    </row>
    <row r="17" spans="2:6">
      <c r="B17" t="s">
        <v>1</v>
      </c>
      <c r="C17" s="13"/>
      <c r="E17" t="s">
        <v>32</v>
      </c>
      <c r="F17" s="13"/>
    </row>
    <row r="18" spans="2:6">
      <c r="C18" s="15"/>
      <c r="E18" t="s">
        <v>52</v>
      </c>
      <c r="F18" s="13"/>
    </row>
    <row r="19" spans="2:6">
      <c r="B19" s="1" t="s">
        <v>4</v>
      </c>
      <c r="E19" t="s">
        <v>163</v>
      </c>
      <c r="F19" s="13"/>
    </row>
    <row r="20" spans="2:6" ht="24">
      <c r="B20" s="1"/>
      <c r="E20" s="10" t="s">
        <v>164</v>
      </c>
      <c r="F20" s="13"/>
    </row>
    <row r="21" spans="2:6">
      <c r="B21" t="s">
        <v>12</v>
      </c>
      <c r="C21" s="13"/>
      <c r="E21" t="s">
        <v>165</v>
      </c>
      <c r="F21" s="32"/>
    </row>
    <row r="22" spans="2:6">
      <c r="B22" t="s">
        <v>11</v>
      </c>
      <c r="C22" s="13"/>
      <c r="E22" t="s">
        <v>166</v>
      </c>
      <c r="F22" s="32"/>
    </row>
    <row r="23" spans="2:6">
      <c r="B23" t="s">
        <v>9</v>
      </c>
      <c r="C23" s="13"/>
      <c r="E23" t="s">
        <v>167</v>
      </c>
      <c r="F23" s="13"/>
    </row>
    <row r="24" spans="2:6">
      <c r="B24" t="s">
        <v>10</v>
      </c>
      <c r="C24" s="13"/>
      <c r="E24" t="s">
        <v>168</v>
      </c>
      <c r="F24" s="13"/>
    </row>
    <row r="25" spans="2:6">
      <c r="B25" t="s">
        <v>49</v>
      </c>
      <c r="C25" s="13" t="s">
        <v>58</v>
      </c>
      <c r="E25" t="s">
        <v>169</v>
      </c>
      <c r="F25" s="13"/>
    </row>
    <row r="26" spans="2:6">
      <c r="B26" t="s">
        <v>48</v>
      </c>
      <c r="C26" s="13"/>
      <c r="E26" t="s">
        <v>53</v>
      </c>
      <c r="F26" s="13"/>
    </row>
    <row r="27" spans="2:6">
      <c r="B27" t="s">
        <v>13</v>
      </c>
      <c r="C27" s="13"/>
      <c r="E27" t="s">
        <v>33</v>
      </c>
      <c r="F27" s="13"/>
    </row>
    <row r="28" spans="2:6">
      <c r="B28" t="s">
        <v>14</v>
      </c>
      <c r="C28" s="13"/>
      <c r="E28" t="s">
        <v>180</v>
      </c>
      <c r="F28" s="13"/>
    </row>
    <row r="29" spans="2:6">
      <c r="B29" t="s">
        <v>15</v>
      </c>
      <c r="C29" s="13"/>
      <c r="E29" t="s">
        <v>181</v>
      </c>
      <c r="F29" s="13"/>
    </row>
    <row r="30" spans="2:6">
      <c r="B30" t="s">
        <v>138</v>
      </c>
      <c r="C30" s="13"/>
      <c r="E30" t="s">
        <v>71</v>
      </c>
      <c r="F30" s="13"/>
    </row>
    <row r="31" spans="2:6">
      <c r="B31" t="s">
        <v>191</v>
      </c>
      <c r="C31" s="13"/>
      <c r="E31" t="s">
        <v>170</v>
      </c>
      <c r="F31" s="13"/>
    </row>
    <row r="32" spans="2:6">
      <c r="B32" t="s">
        <v>192</v>
      </c>
      <c r="E32" t="s">
        <v>34</v>
      </c>
      <c r="F32" s="13"/>
    </row>
    <row r="33" spans="2:7">
      <c r="C33" s="15"/>
      <c r="E33" t="s">
        <v>35</v>
      </c>
      <c r="F33" s="13"/>
    </row>
    <row r="34" spans="2:7">
      <c r="B34" s="34" t="s">
        <v>145</v>
      </c>
      <c r="C34" s="15"/>
      <c r="E34" t="s">
        <v>36</v>
      </c>
      <c r="F34" s="13"/>
    </row>
    <row r="35" spans="2:7">
      <c r="C35" s="15"/>
      <c r="E35" t="s">
        <v>56</v>
      </c>
      <c r="F35" s="22"/>
      <c r="G35" s="14"/>
    </row>
    <row r="36" spans="2:7">
      <c r="B36" t="s">
        <v>20</v>
      </c>
      <c r="C36" s="13"/>
      <c r="E36" s="6" t="s">
        <v>54</v>
      </c>
      <c r="F36" s="13"/>
      <c r="G36" s="14"/>
    </row>
    <row r="37" spans="2:7">
      <c r="B37" t="s">
        <v>21</v>
      </c>
      <c r="C37" s="13" t="s">
        <v>58</v>
      </c>
      <c r="E37" s="6" t="s">
        <v>55</v>
      </c>
      <c r="F37" s="13"/>
      <c r="G37" s="14"/>
    </row>
    <row r="38" spans="2:7">
      <c r="B38" t="s">
        <v>22</v>
      </c>
      <c r="C38" s="13"/>
      <c r="E38" t="s">
        <v>37</v>
      </c>
      <c r="F38" s="13" t="s">
        <v>58</v>
      </c>
    </row>
    <row r="39" spans="2:7">
      <c r="C39" s="15"/>
      <c r="F39" s="35"/>
    </row>
    <row r="40" spans="2:7">
      <c r="B40" s="1" t="s">
        <v>17</v>
      </c>
      <c r="C40" s="15"/>
      <c r="E40" t="s">
        <v>38</v>
      </c>
      <c r="F40" s="35"/>
    </row>
    <row r="41" spans="2:7" ht="12" customHeight="1">
      <c r="C41" s="15"/>
      <c r="E41" s="52" t="s">
        <v>91</v>
      </c>
      <c r="F41" s="35"/>
    </row>
    <row r="42" spans="2:7">
      <c r="B42" t="s">
        <v>18</v>
      </c>
      <c r="C42" s="13"/>
      <c r="E42" s="53" t="s">
        <v>74</v>
      </c>
    </row>
    <row r="43" spans="2:7">
      <c r="B43" t="s">
        <v>19</v>
      </c>
      <c r="C43" s="13" t="s">
        <v>58</v>
      </c>
      <c r="E43" s="54"/>
    </row>
    <row r="44" spans="2:7">
      <c r="B44" t="s">
        <v>66</v>
      </c>
      <c r="C44" s="13"/>
      <c r="F44"/>
    </row>
    <row r="45" spans="2:7">
      <c r="F45"/>
    </row>
    <row r="46" spans="2:7">
      <c r="B46" s="1" t="s">
        <v>23</v>
      </c>
      <c r="C46" s="11" t="s">
        <v>103</v>
      </c>
      <c r="E46" s="1" t="s">
        <v>63</v>
      </c>
    </row>
    <row r="47" spans="2:7">
      <c r="B47" t="s">
        <v>57</v>
      </c>
    </row>
    <row r="48" spans="2:7">
      <c r="E48" s="6" t="s">
        <v>46</v>
      </c>
      <c r="F48" s="13" t="s">
        <v>58</v>
      </c>
    </row>
    <row r="49" spans="2:6">
      <c r="B49" s="1" t="s">
        <v>24</v>
      </c>
      <c r="E49" s="6" t="s">
        <v>47</v>
      </c>
      <c r="F49" s="13"/>
    </row>
    <row r="51" spans="2:6">
      <c r="B51" t="s">
        <v>5</v>
      </c>
      <c r="C51" s="13" t="s">
        <v>58</v>
      </c>
      <c r="E51" s="1" t="s">
        <v>64</v>
      </c>
    </row>
    <row r="52" spans="2:6">
      <c r="B52" t="s">
        <v>6</v>
      </c>
      <c r="C52" s="13"/>
    </row>
    <row r="53" spans="2:6">
      <c r="B53" t="s">
        <v>7</v>
      </c>
      <c r="C53" s="13"/>
      <c r="E53" s="19">
        <v>177842.12</v>
      </c>
    </row>
    <row r="54" spans="2:6">
      <c r="B54" t="s">
        <v>8</v>
      </c>
      <c r="C54" s="13"/>
      <c r="E54" s="44"/>
    </row>
    <row r="55" spans="2:6">
      <c r="B55" t="s">
        <v>26</v>
      </c>
      <c r="C55" s="13"/>
      <c r="E55" s="45"/>
    </row>
    <row r="57" spans="2:6">
      <c r="B57" s="1" t="s">
        <v>72</v>
      </c>
      <c r="E57" s="1" t="s">
        <v>65</v>
      </c>
    </row>
    <row r="59" spans="2:6">
      <c r="B59" t="s">
        <v>69</v>
      </c>
      <c r="E59" t="s">
        <v>39</v>
      </c>
      <c r="F59" s="13" t="s">
        <v>58</v>
      </c>
    </row>
    <row r="60" spans="2:6">
      <c r="B60" s="6" t="s">
        <v>70</v>
      </c>
      <c r="C60" s="13"/>
      <c r="E60" t="s">
        <v>40</v>
      </c>
      <c r="F60" s="13" t="s">
        <v>58</v>
      </c>
    </row>
    <row r="61" spans="2:6" ht="11.45" customHeight="1">
      <c r="B61" s="6" t="s">
        <v>71</v>
      </c>
      <c r="C61" s="13"/>
      <c r="E61" t="s">
        <v>41</v>
      </c>
      <c r="F61" s="13"/>
    </row>
    <row r="62" spans="2:6" ht="11.45" customHeight="1">
      <c r="B62" s="6" t="s">
        <v>171</v>
      </c>
      <c r="C62" s="13"/>
      <c r="E62" t="s">
        <v>42</v>
      </c>
      <c r="F62" s="13"/>
    </row>
    <row r="63" spans="2:6" ht="11.45" customHeight="1">
      <c r="B63" s="6" t="s">
        <v>172</v>
      </c>
      <c r="C63" s="13"/>
      <c r="E63" t="s">
        <v>43</v>
      </c>
      <c r="F63" s="13"/>
    </row>
    <row r="64" spans="2:6">
      <c r="B64" s="6" t="s">
        <v>170</v>
      </c>
      <c r="C64" s="13"/>
      <c r="E64" t="s">
        <v>44</v>
      </c>
      <c r="F64" s="13"/>
    </row>
    <row r="65" spans="2:6">
      <c r="B65" s="6" t="s">
        <v>173</v>
      </c>
      <c r="C65" s="13"/>
      <c r="E65" t="s">
        <v>158</v>
      </c>
      <c r="F65" s="13" t="s">
        <v>58</v>
      </c>
    </row>
    <row r="66" spans="2:6">
      <c r="B66" t="s">
        <v>174</v>
      </c>
      <c r="C66" s="13"/>
      <c r="E66" t="s">
        <v>176</v>
      </c>
      <c r="F66" s="13"/>
    </row>
    <row r="67" spans="2:6">
      <c r="B67" t="s">
        <v>27</v>
      </c>
      <c r="C67" s="13"/>
    </row>
    <row r="68" spans="2:6">
      <c r="B68" s="10" t="s">
        <v>161</v>
      </c>
      <c r="C68" s="13" t="s">
        <v>58</v>
      </c>
      <c r="E68" t="s">
        <v>45</v>
      </c>
      <c r="F68" s="35"/>
    </row>
    <row r="69" spans="2:6">
      <c r="B69" t="s">
        <v>177</v>
      </c>
      <c r="C69" s="13"/>
    </row>
    <row r="70" spans="2:6">
      <c r="E70" s="47"/>
    </row>
    <row r="71" spans="2:6">
      <c r="E71" s="16"/>
    </row>
    <row r="72" spans="2:6">
      <c r="B72" s="1" t="s">
        <v>67</v>
      </c>
      <c r="C72" s="38" t="s">
        <v>200</v>
      </c>
      <c r="E72" s="17"/>
    </row>
    <row r="73" spans="2:6">
      <c r="B73" t="s">
        <v>201</v>
      </c>
      <c r="C73" s="38"/>
    </row>
    <row r="74" spans="2:6">
      <c r="B74" s="1"/>
      <c r="C74" s="38"/>
    </row>
    <row r="75" spans="2:6">
      <c r="B75" t="s">
        <v>28</v>
      </c>
      <c r="E75" s="1" t="s">
        <v>146</v>
      </c>
    </row>
    <row r="76" spans="2:6">
      <c r="B76" s="1" t="s">
        <v>29</v>
      </c>
      <c r="C76" s="39">
        <f>18201+478137.08</f>
        <v>496338.08</v>
      </c>
      <c r="E76" s="6" t="s">
        <v>46</v>
      </c>
      <c r="F76" s="13"/>
    </row>
    <row r="77" spans="2:6">
      <c r="B77" t="s">
        <v>50</v>
      </c>
      <c r="E77" s="6" t="s">
        <v>47</v>
      </c>
      <c r="F77" s="13"/>
    </row>
    <row r="78" spans="2:6">
      <c r="E78" s="21" t="s">
        <v>147</v>
      </c>
      <c r="F78" s="13" t="s">
        <v>58</v>
      </c>
    </row>
    <row r="79" spans="2:6">
      <c r="B79" s="1" t="s">
        <v>62</v>
      </c>
      <c r="E79" s="6"/>
    </row>
    <row r="80" spans="2:6">
      <c r="E80" s="6"/>
    </row>
    <row r="81" spans="2:7">
      <c r="B81" s="6" t="s">
        <v>60</v>
      </c>
      <c r="C81" s="13"/>
      <c r="E81" s="25" t="s">
        <v>210</v>
      </c>
    </row>
    <row r="82" spans="2:7">
      <c r="B82" s="6" t="s">
        <v>61</v>
      </c>
      <c r="C82" s="13" t="s">
        <v>58</v>
      </c>
      <c r="E82" s="26"/>
    </row>
    <row r="83" spans="2:7">
      <c r="E83" s="5"/>
    </row>
    <row r="84" spans="2:7">
      <c r="B84" s="1" t="s">
        <v>160</v>
      </c>
      <c r="E84" s="6"/>
    </row>
    <row r="85" spans="2:7" ht="28.15" customHeight="1">
      <c r="B85" s="67" t="s">
        <v>209</v>
      </c>
      <c r="C85" s="68"/>
      <c r="E85" s="6"/>
    </row>
    <row r="87" spans="2:7">
      <c r="E87" s="28"/>
    </row>
    <row r="89" spans="2:7" s="14" customFormat="1">
      <c r="D89"/>
      <c r="G89"/>
    </row>
    <row r="90" spans="2:7" s="14" customFormat="1" ht="11.45" customHeight="1">
      <c r="D90"/>
      <c r="G90"/>
    </row>
    <row r="92" spans="2:7" s="14" customFormat="1">
      <c r="D92"/>
      <c r="E92"/>
      <c r="G92"/>
    </row>
    <row r="93" spans="2:7" s="14" customFormat="1" ht="27" customHeight="1">
      <c r="D93"/>
      <c r="E93"/>
      <c r="G93"/>
    </row>
  </sheetData>
  <mergeCells count="3">
    <mergeCell ref="B1:F1"/>
    <mergeCell ref="B2:F2"/>
    <mergeCell ref="B85:C85"/>
  </mergeCells>
  <pageMargins left="0.23622047244094491" right="0.23622047244094491" top="0.39370078740157483" bottom="0.35433070866141736" header="0.31496062992125984" footer="0.31496062992125984"/>
  <pageSetup paperSize="9" scale="65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B1:G93"/>
  <sheetViews>
    <sheetView view="pageBreakPreview" topLeftCell="A70" zoomScale="90" zoomScaleNormal="100" zoomScaleSheetLayoutView="90" workbookViewId="0">
      <selection activeCell="B73" sqref="B73"/>
    </sheetView>
  </sheetViews>
  <sheetFormatPr defaultRowHeight="12"/>
  <cols>
    <col min="1" max="1" width="4.140625" customWidth="1"/>
    <col min="2" max="2" width="55.7109375" customWidth="1"/>
    <col min="3" max="3" width="16" style="14" customWidth="1"/>
    <col min="4" max="4" width="8" customWidth="1"/>
    <col min="5" max="5" width="77.28515625" customWidth="1"/>
    <col min="6" max="6" width="10.7109375" style="14" customWidth="1"/>
  </cols>
  <sheetData>
    <row r="1" spans="2:6" ht="20.45" customHeight="1">
      <c r="B1" s="66" t="s">
        <v>149</v>
      </c>
      <c r="C1" s="66"/>
      <c r="D1" s="66"/>
      <c r="E1" s="66"/>
      <c r="F1" s="66"/>
    </row>
    <row r="2" spans="2:6" ht="23.45" customHeight="1">
      <c r="B2" s="66" t="s">
        <v>25</v>
      </c>
      <c r="C2" s="66"/>
      <c r="D2" s="66"/>
      <c r="E2" s="66"/>
      <c r="F2" s="66"/>
    </row>
    <row r="3" spans="2:6" ht="19.5" customHeight="1">
      <c r="B3" s="46"/>
      <c r="C3" s="46"/>
      <c r="D3" s="46"/>
      <c r="E3" s="46"/>
    </row>
    <row r="4" spans="2:6" ht="19.5" customHeight="1">
      <c r="B4" s="46"/>
      <c r="C4" s="46"/>
      <c r="D4" s="46"/>
      <c r="E4" s="46"/>
    </row>
    <row r="5" spans="2:6" ht="19.5" customHeight="1">
      <c r="B5" s="46"/>
      <c r="C5" s="46"/>
      <c r="D5" s="46"/>
      <c r="E5" s="46"/>
    </row>
    <row r="6" spans="2:6" ht="18" customHeight="1">
      <c r="B6" s="46"/>
      <c r="C6" s="46"/>
      <c r="D6" s="46"/>
      <c r="E6" s="46"/>
    </row>
    <row r="9" spans="2:6">
      <c r="B9" s="1" t="s">
        <v>51</v>
      </c>
      <c r="C9" s="36" t="s">
        <v>211</v>
      </c>
      <c r="D9" s="12"/>
    </row>
    <row r="10" spans="2:6">
      <c r="B10" s="1"/>
    </row>
    <row r="11" spans="2:6">
      <c r="B11" s="1" t="s">
        <v>3</v>
      </c>
      <c r="C11" s="37">
        <v>38671</v>
      </c>
    </row>
    <row r="13" spans="2:6">
      <c r="B13" s="1" t="s">
        <v>2</v>
      </c>
      <c r="E13" s="1" t="s">
        <v>73</v>
      </c>
      <c r="F13"/>
    </row>
    <row r="15" spans="2:6">
      <c r="B15" t="s">
        <v>0</v>
      </c>
      <c r="C15" s="13" t="s">
        <v>58</v>
      </c>
      <c r="E15" t="s">
        <v>30</v>
      </c>
      <c r="F15" s="13"/>
    </row>
    <row r="16" spans="2:6">
      <c r="C16" s="15"/>
      <c r="E16" t="s">
        <v>31</v>
      </c>
      <c r="F16" s="13"/>
    </row>
    <row r="17" spans="2:6">
      <c r="B17" t="s">
        <v>1</v>
      </c>
      <c r="C17" s="13"/>
      <c r="E17" t="s">
        <v>32</v>
      </c>
      <c r="F17" s="13"/>
    </row>
    <row r="18" spans="2:6">
      <c r="C18" s="15"/>
      <c r="E18" t="s">
        <v>52</v>
      </c>
      <c r="F18" s="13"/>
    </row>
    <row r="19" spans="2:6">
      <c r="B19" s="1" t="s">
        <v>4</v>
      </c>
      <c r="E19" t="s">
        <v>163</v>
      </c>
      <c r="F19" s="13"/>
    </row>
    <row r="20" spans="2:6" ht="24">
      <c r="B20" s="1"/>
      <c r="E20" s="10" t="s">
        <v>164</v>
      </c>
      <c r="F20" s="13"/>
    </row>
    <row r="21" spans="2:6">
      <c r="B21" t="s">
        <v>12</v>
      </c>
      <c r="C21" s="13"/>
      <c r="E21" t="s">
        <v>165</v>
      </c>
      <c r="F21" s="32"/>
    </row>
    <row r="22" spans="2:6">
      <c r="B22" t="s">
        <v>11</v>
      </c>
      <c r="C22" s="13"/>
      <c r="E22" t="s">
        <v>166</v>
      </c>
      <c r="F22" s="32"/>
    </row>
    <row r="23" spans="2:6">
      <c r="B23" t="s">
        <v>9</v>
      </c>
      <c r="C23" s="13"/>
      <c r="E23" t="s">
        <v>167</v>
      </c>
      <c r="F23" s="13"/>
    </row>
    <row r="24" spans="2:6">
      <c r="B24" t="s">
        <v>10</v>
      </c>
      <c r="C24" s="13"/>
      <c r="E24" t="s">
        <v>168</v>
      </c>
      <c r="F24" s="13"/>
    </row>
    <row r="25" spans="2:6">
      <c r="B25" t="s">
        <v>49</v>
      </c>
      <c r="C25" s="13"/>
      <c r="E25" t="s">
        <v>169</v>
      </c>
      <c r="F25" s="13"/>
    </row>
    <row r="26" spans="2:6">
      <c r="B26" t="s">
        <v>48</v>
      </c>
      <c r="C26" s="13"/>
      <c r="E26" t="s">
        <v>53</v>
      </c>
      <c r="F26" s="13"/>
    </row>
    <row r="27" spans="2:6">
      <c r="B27" t="s">
        <v>13</v>
      </c>
      <c r="C27" s="13"/>
      <c r="E27" t="s">
        <v>33</v>
      </c>
      <c r="F27" s="13"/>
    </row>
    <row r="28" spans="2:6">
      <c r="B28" t="s">
        <v>14</v>
      </c>
      <c r="C28" s="13"/>
      <c r="E28" t="s">
        <v>180</v>
      </c>
      <c r="F28" s="13"/>
    </row>
    <row r="29" spans="2:6">
      <c r="B29" t="s">
        <v>15</v>
      </c>
      <c r="C29" s="13"/>
      <c r="E29" t="s">
        <v>181</v>
      </c>
      <c r="F29" s="13"/>
    </row>
    <row r="30" spans="2:6">
      <c r="B30" t="s">
        <v>138</v>
      </c>
      <c r="C30" s="13"/>
      <c r="E30" t="s">
        <v>71</v>
      </c>
      <c r="F30" s="13" t="s">
        <v>58</v>
      </c>
    </row>
    <row r="31" spans="2:6">
      <c r="B31" t="s">
        <v>191</v>
      </c>
      <c r="C31" s="13" t="s">
        <v>58</v>
      </c>
      <c r="E31" t="s">
        <v>170</v>
      </c>
      <c r="F31" s="13"/>
    </row>
    <row r="32" spans="2:6">
      <c r="B32" t="s">
        <v>212</v>
      </c>
      <c r="E32" t="s">
        <v>34</v>
      </c>
      <c r="F32" s="13"/>
    </row>
    <row r="33" spans="2:7">
      <c r="C33" s="15"/>
      <c r="E33" t="s">
        <v>35</v>
      </c>
      <c r="F33" s="13"/>
    </row>
    <row r="34" spans="2:7">
      <c r="B34" s="34" t="s">
        <v>145</v>
      </c>
      <c r="C34" s="15"/>
      <c r="E34" t="s">
        <v>36</v>
      </c>
      <c r="F34" s="13"/>
    </row>
    <row r="35" spans="2:7">
      <c r="C35" s="15"/>
      <c r="E35" t="s">
        <v>56</v>
      </c>
      <c r="F35" s="22"/>
      <c r="G35" s="14"/>
    </row>
    <row r="36" spans="2:7">
      <c r="B36" t="s">
        <v>20</v>
      </c>
      <c r="C36" s="13"/>
      <c r="E36" s="6" t="s">
        <v>54</v>
      </c>
      <c r="F36" s="13"/>
      <c r="G36" s="14"/>
    </row>
    <row r="37" spans="2:7">
      <c r="B37" t="s">
        <v>21</v>
      </c>
      <c r="C37" s="13"/>
      <c r="E37" s="6" t="s">
        <v>55</v>
      </c>
      <c r="F37" s="13"/>
      <c r="G37" s="14"/>
    </row>
    <row r="38" spans="2:7">
      <c r="B38" t="s">
        <v>22</v>
      </c>
      <c r="C38" s="13"/>
      <c r="E38" t="s">
        <v>37</v>
      </c>
      <c r="F38" s="13" t="s">
        <v>58</v>
      </c>
    </row>
    <row r="39" spans="2:7">
      <c r="C39" s="15"/>
      <c r="F39" s="35"/>
    </row>
    <row r="40" spans="2:7">
      <c r="B40" s="1" t="s">
        <v>17</v>
      </c>
      <c r="C40" s="15"/>
      <c r="E40" t="s">
        <v>38</v>
      </c>
      <c r="F40" s="35"/>
    </row>
    <row r="41" spans="2:7" ht="12" customHeight="1">
      <c r="C41" s="15"/>
      <c r="E41" s="69" t="s">
        <v>218</v>
      </c>
      <c r="F41" s="35"/>
    </row>
    <row r="42" spans="2:7">
      <c r="B42" t="s">
        <v>18</v>
      </c>
      <c r="C42" s="13"/>
      <c r="E42" s="70"/>
    </row>
    <row r="43" spans="2:7">
      <c r="B43" t="s">
        <v>19</v>
      </c>
      <c r="C43" s="13" t="s">
        <v>58</v>
      </c>
      <c r="E43" s="71"/>
    </row>
    <row r="44" spans="2:7">
      <c r="B44" t="s">
        <v>66</v>
      </c>
      <c r="C44" s="13"/>
      <c r="F44"/>
    </row>
    <row r="45" spans="2:7">
      <c r="F45"/>
    </row>
    <row r="46" spans="2:7">
      <c r="B46" s="1" t="s">
        <v>23</v>
      </c>
      <c r="C46" s="11" t="s">
        <v>59</v>
      </c>
      <c r="E46" s="1" t="s">
        <v>63</v>
      </c>
    </row>
    <row r="47" spans="2:7">
      <c r="B47" t="s">
        <v>57</v>
      </c>
    </row>
    <row r="48" spans="2:7">
      <c r="E48" s="6" t="s">
        <v>46</v>
      </c>
      <c r="F48" s="13" t="s">
        <v>58</v>
      </c>
    </row>
    <row r="49" spans="2:6">
      <c r="B49" s="1" t="s">
        <v>24</v>
      </c>
      <c r="E49" s="6" t="s">
        <v>47</v>
      </c>
      <c r="F49" s="13"/>
    </row>
    <row r="51" spans="2:6">
      <c r="B51" t="s">
        <v>5</v>
      </c>
      <c r="C51" s="13" t="s">
        <v>58</v>
      </c>
      <c r="E51" s="1" t="s">
        <v>64</v>
      </c>
    </row>
    <row r="52" spans="2:6">
      <c r="B52" t="s">
        <v>6</v>
      </c>
      <c r="C52" s="13"/>
    </row>
    <row r="53" spans="2:6">
      <c r="B53" t="s">
        <v>7</v>
      </c>
      <c r="C53" s="13"/>
      <c r="E53" s="19">
        <v>34895.89</v>
      </c>
    </row>
    <row r="54" spans="2:6">
      <c r="B54" t="s">
        <v>8</v>
      </c>
      <c r="C54" s="13"/>
      <c r="E54" s="44"/>
    </row>
    <row r="55" spans="2:6">
      <c r="B55" t="s">
        <v>26</v>
      </c>
      <c r="C55" s="13"/>
      <c r="E55" s="45"/>
    </row>
    <row r="57" spans="2:6">
      <c r="B57" s="1" t="s">
        <v>72</v>
      </c>
      <c r="E57" s="1" t="s">
        <v>65</v>
      </c>
    </row>
    <row r="59" spans="2:6">
      <c r="B59" t="s">
        <v>69</v>
      </c>
      <c r="E59" t="s">
        <v>39</v>
      </c>
      <c r="F59" s="13" t="s">
        <v>58</v>
      </c>
    </row>
    <row r="60" spans="2:6">
      <c r="B60" s="6" t="s">
        <v>70</v>
      </c>
      <c r="C60" s="13" t="s">
        <v>58</v>
      </c>
      <c r="E60" t="s">
        <v>40</v>
      </c>
      <c r="F60" s="13"/>
    </row>
    <row r="61" spans="2:6" ht="11.45" customHeight="1">
      <c r="B61" s="6" t="s">
        <v>71</v>
      </c>
      <c r="C61" s="13" t="s">
        <v>58</v>
      </c>
      <c r="E61" t="s">
        <v>41</v>
      </c>
      <c r="F61" s="13"/>
    </row>
    <row r="62" spans="2:6" ht="11.45" customHeight="1">
      <c r="B62" s="6" t="s">
        <v>171</v>
      </c>
      <c r="C62" s="13"/>
      <c r="E62" t="s">
        <v>42</v>
      </c>
      <c r="F62" s="13" t="s">
        <v>58</v>
      </c>
    </row>
    <row r="63" spans="2:6" ht="11.45" customHeight="1">
      <c r="B63" s="6" t="s">
        <v>172</v>
      </c>
      <c r="C63" s="13"/>
      <c r="E63" t="s">
        <v>43</v>
      </c>
      <c r="F63" s="13"/>
    </row>
    <row r="64" spans="2:6">
      <c r="B64" s="6" t="s">
        <v>170</v>
      </c>
      <c r="C64" s="13"/>
      <c r="E64" t="s">
        <v>44</v>
      </c>
      <c r="F64" s="13"/>
    </row>
    <row r="65" spans="2:6">
      <c r="B65" s="6" t="s">
        <v>173</v>
      </c>
      <c r="C65" s="13"/>
      <c r="E65" t="s">
        <v>158</v>
      </c>
      <c r="F65" s="13" t="s">
        <v>58</v>
      </c>
    </row>
    <row r="66" spans="2:6">
      <c r="B66" t="s">
        <v>174</v>
      </c>
      <c r="C66" s="13"/>
      <c r="E66" t="s">
        <v>176</v>
      </c>
      <c r="F66" s="13"/>
    </row>
    <row r="67" spans="2:6">
      <c r="B67" t="s">
        <v>27</v>
      </c>
      <c r="C67" s="13" t="s">
        <v>58</v>
      </c>
    </row>
    <row r="68" spans="2:6">
      <c r="B68" s="10" t="s">
        <v>161</v>
      </c>
      <c r="C68" s="13"/>
      <c r="E68" t="s">
        <v>45</v>
      </c>
      <c r="F68" s="35"/>
    </row>
    <row r="69" spans="2:6">
      <c r="B69" t="s">
        <v>177</v>
      </c>
      <c r="C69" s="13" t="s">
        <v>58</v>
      </c>
    </row>
    <row r="70" spans="2:6" ht="24">
      <c r="E70" s="47" t="s">
        <v>217</v>
      </c>
    </row>
    <row r="71" spans="2:6">
      <c r="E71" s="16" t="s">
        <v>216</v>
      </c>
    </row>
    <row r="72" spans="2:6">
      <c r="B72" s="1" t="s">
        <v>67</v>
      </c>
      <c r="C72" s="38" t="s">
        <v>214</v>
      </c>
      <c r="E72" s="17"/>
    </row>
    <row r="73" spans="2:6">
      <c r="C73" s="38"/>
    </row>
    <row r="74" spans="2:6">
      <c r="B74" s="1"/>
      <c r="C74" s="38"/>
    </row>
    <row r="75" spans="2:6">
      <c r="B75" t="s">
        <v>28</v>
      </c>
      <c r="E75" s="1" t="s">
        <v>146</v>
      </c>
    </row>
    <row r="76" spans="2:6">
      <c r="B76" s="1" t="s">
        <v>29</v>
      </c>
      <c r="C76" s="39">
        <v>76487.259999999995</v>
      </c>
      <c r="E76" s="6" t="s">
        <v>46</v>
      </c>
      <c r="F76" s="13" t="s">
        <v>58</v>
      </c>
    </row>
    <row r="77" spans="2:6">
      <c r="B77" t="s">
        <v>50</v>
      </c>
      <c r="E77" s="6" t="s">
        <v>47</v>
      </c>
      <c r="F77" s="13"/>
    </row>
    <row r="78" spans="2:6">
      <c r="E78" s="21" t="s">
        <v>147</v>
      </c>
      <c r="F78" s="13"/>
    </row>
    <row r="79" spans="2:6">
      <c r="B79" s="1" t="s">
        <v>62</v>
      </c>
      <c r="E79" s="6"/>
    </row>
    <row r="80" spans="2:6">
      <c r="E80" s="6"/>
    </row>
    <row r="81" spans="2:7">
      <c r="B81" s="6" t="s">
        <v>60</v>
      </c>
      <c r="C81" s="13"/>
      <c r="E81" s="25" t="s">
        <v>131</v>
      </c>
    </row>
    <row r="82" spans="2:7">
      <c r="B82" s="6" t="s">
        <v>61</v>
      </c>
      <c r="C82" s="13" t="s">
        <v>58</v>
      </c>
      <c r="E82" s="23"/>
    </row>
    <row r="83" spans="2:7" ht="26.45" customHeight="1">
      <c r="E83" s="27" t="s">
        <v>215</v>
      </c>
    </row>
    <row r="84" spans="2:7">
      <c r="B84" s="1" t="s">
        <v>160</v>
      </c>
      <c r="E84" s="6"/>
    </row>
    <row r="85" spans="2:7" ht="28.15" customHeight="1">
      <c r="B85" s="67" t="s">
        <v>213</v>
      </c>
      <c r="C85" s="68"/>
      <c r="E85" s="6"/>
    </row>
    <row r="87" spans="2:7">
      <c r="E87" s="28"/>
    </row>
    <row r="89" spans="2:7" s="14" customFormat="1">
      <c r="D89"/>
      <c r="G89"/>
    </row>
    <row r="90" spans="2:7" s="14" customFormat="1" ht="11.45" customHeight="1">
      <c r="D90"/>
      <c r="G90"/>
    </row>
    <row r="92" spans="2:7" s="14" customFormat="1">
      <c r="D92"/>
      <c r="E92"/>
      <c r="G92"/>
    </row>
    <row r="93" spans="2:7" s="14" customFormat="1" ht="27" customHeight="1">
      <c r="D93"/>
      <c r="E93"/>
      <c r="G93"/>
    </row>
  </sheetData>
  <mergeCells count="4">
    <mergeCell ref="B1:F1"/>
    <mergeCell ref="B2:F2"/>
    <mergeCell ref="B85:C85"/>
    <mergeCell ref="E41:E43"/>
  </mergeCells>
  <pageMargins left="0.23622047244094491" right="0.23622047244094491" top="0.39370078740157483" bottom="0.35433070866141736" header="0.31496062992125984" footer="0.31496062992125984"/>
  <pageSetup paperSize="9" scale="65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B1:G93"/>
  <sheetViews>
    <sheetView view="pageBreakPreview" topLeftCell="A73" zoomScale="90" zoomScaleNormal="100" zoomScaleSheetLayoutView="90" workbookViewId="0">
      <selection activeCell="B74" sqref="B74"/>
    </sheetView>
  </sheetViews>
  <sheetFormatPr defaultRowHeight="12"/>
  <cols>
    <col min="1" max="1" width="4.140625" customWidth="1"/>
    <col min="2" max="2" width="55.7109375" customWidth="1"/>
    <col min="3" max="3" width="16" style="14" customWidth="1"/>
    <col min="4" max="4" width="8" customWidth="1"/>
    <col min="5" max="5" width="77.28515625" customWidth="1"/>
    <col min="6" max="6" width="10.7109375" style="14" customWidth="1"/>
  </cols>
  <sheetData>
    <row r="1" spans="2:6" ht="20.45" customHeight="1">
      <c r="B1" s="66" t="s">
        <v>149</v>
      </c>
      <c r="C1" s="66"/>
      <c r="D1" s="66"/>
      <c r="E1" s="66"/>
      <c r="F1" s="66"/>
    </row>
    <row r="2" spans="2:6" ht="23.45" customHeight="1">
      <c r="B2" s="66" t="s">
        <v>25</v>
      </c>
      <c r="C2" s="66"/>
      <c r="D2" s="66"/>
      <c r="E2" s="66"/>
      <c r="F2" s="66"/>
    </row>
    <row r="3" spans="2:6" ht="19.5" customHeight="1">
      <c r="B3" s="46"/>
      <c r="C3" s="46"/>
      <c r="D3" s="46"/>
      <c r="E3" s="46"/>
    </row>
    <row r="4" spans="2:6" ht="19.5" customHeight="1">
      <c r="B4" s="46"/>
      <c r="C4" s="46"/>
      <c r="D4" s="46"/>
      <c r="E4" s="46"/>
    </row>
    <row r="5" spans="2:6" ht="19.5" customHeight="1">
      <c r="B5" s="46"/>
      <c r="C5" s="46"/>
      <c r="D5" s="46"/>
      <c r="E5" s="46"/>
    </row>
    <row r="6" spans="2:6" ht="18" customHeight="1">
      <c r="B6" s="46"/>
      <c r="C6" s="46"/>
      <c r="D6" s="46"/>
      <c r="E6" s="46"/>
    </row>
    <row r="9" spans="2:6">
      <c r="B9" s="1" t="s">
        <v>51</v>
      </c>
      <c r="C9" s="36" t="s">
        <v>219</v>
      </c>
      <c r="D9" s="12"/>
    </row>
    <row r="10" spans="2:6">
      <c r="B10" s="1"/>
    </row>
    <row r="11" spans="2:6">
      <c r="B11" s="1" t="s">
        <v>3</v>
      </c>
      <c r="C11" s="37">
        <v>40149</v>
      </c>
    </row>
    <row r="13" spans="2:6">
      <c r="B13" s="1" t="s">
        <v>2</v>
      </c>
      <c r="E13" s="1" t="s">
        <v>73</v>
      </c>
      <c r="F13"/>
    </row>
    <row r="15" spans="2:6">
      <c r="B15" t="s">
        <v>0</v>
      </c>
      <c r="C15" s="13" t="s">
        <v>58</v>
      </c>
      <c r="E15" t="s">
        <v>30</v>
      </c>
      <c r="F15" s="13"/>
    </row>
    <row r="16" spans="2:6">
      <c r="C16" s="15"/>
      <c r="E16" t="s">
        <v>31</v>
      </c>
      <c r="F16" s="13"/>
    </row>
    <row r="17" spans="2:6">
      <c r="B17" t="s">
        <v>1</v>
      </c>
      <c r="C17" s="13"/>
      <c r="E17" t="s">
        <v>32</v>
      </c>
      <c r="F17" s="13"/>
    </row>
    <row r="18" spans="2:6">
      <c r="C18" s="15"/>
      <c r="E18" t="s">
        <v>52</v>
      </c>
      <c r="F18" s="13"/>
    </row>
    <row r="19" spans="2:6">
      <c r="B19" s="1" t="s">
        <v>4</v>
      </c>
      <c r="E19" t="s">
        <v>163</v>
      </c>
      <c r="F19" s="13"/>
    </row>
    <row r="20" spans="2:6" ht="24">
      <c r="B20" s="1"/>
      <c r="E20" s="10" t="s">
        <v>164</v>
      </c>
      <c r="F20" s="13"/>
    </row>
    <row r="21" spans="2:6">
      <c r="B21" t="s">
        <v>12</v>
      </c>
      <c r="C21" s="13"/>
      <c r="E21" t="s">
        <v>165</v>
      </c>
      <c r="F21" s="32"/>
    </row>
    <row r="22" spans="2:6">
      <c r="B22" t="s">
        <v>11</v>
      </c>
      <c r="C22" s="13"/>
      <c r="E22" t="s">
        <v>166</v>
      </c>
      <c r="F22" s="32"/>
    </row>
    <row r="23" spans="2:6">
      <c r="B23" t="s">
        <v>9</v>
      </c>
      <c r="C23" s="13"/>
      <c r="E23" t="s">
        <v>167</v>
      </c>
      <c r="F23" s="13" t="s">
        <v>58</v>
      </c>
    </row>
    <row r="24" spans="2:6">
      <c r="B24" t="s">
        <v>10</v>
      </c>
      <c r="C24" s="13"/>
      <c r="E24" t="s">
        <v>168</v>
      </c>
      <c r="F24" s="13"/>
    </row>
    <row r="25" spans="2:6">
      <c r="B25" t="s">
        <v>49</v>
      </c>
      <c r="C25" s="13" t="s">
        <v>58</v>
      </c>
      <c r="E25" t="s">
        <v>169</v>
      </c>
      <c r="F25" s="13"/>
    </row>
    <row r="26" spans="2:6">
      <c r="B26" t="s">
        <v>48</v>
      </c>
      <c r="C26" s="13"/>
      <c r="E26" t="s">
        <v>53</v>
      </c>
      <c r="F26" s="13"/>
    </row>
    <row r="27" spans="2:6">
      <c r="B27" t="s">
        <v>13</v>
      </c>
      <c r="C27" s="13"/>
      <c r="E27" t="s">
        <v>33</v>
      </c>
      <c r="F27" s="13"/>
    </row>
    <row r="28" spans="2:6">
      <c r="B28" t="s">
        <v>14</v>
      </c>
      <c r="C28" s="13"/>
      <c r="E28" t="s">
        <v>180</v>
      </c>
      <c r="F28" s="13"/>
    </row>
    <row r="29" spans="2:6">
      <c r="B29" t="s">
        <v>15</v>
      </c>
      <c r="C29" s="13"/>
      <c r="E29" t="s">
        <v>181</v>
      </c>
      <c r="F29" s="13"/>
    </row>
    <row r="30" spans="2:6">
      <c r="B30" t="s">
        <v>138</v>
      </c>
      <c r="C30" s="13"/>
      <c r="E30" t="s">
        <v>71</v>
      </c>
      <c r="F30" s="13"/>
    </row>
    <row r="31" spans="2:6">
      <c r="B31" t="s">
        <v>191</v>
      </c>
      <c r="C31" s="13"/>
      <c r="E31" t="s">
        <v>170</v>
      </c>
      <c r="F31" s="13"/>
    </row>
    <row r="32" spans="2:6">
      <c r="B32" t="s">
        <v>212</v>
      </c>
      <c r="E32" t="s">
        <v>34</v>
      </c>
      <c r="F32" s="13"/>
    </row>
    <row r="33" spans="2:7">
      <c r="C33" s="15"/>
      <c r="E33" t="s">
        <v>35</v>
      </c>
      <c r="F33" s="13" t="s">
        <v>58</v>
      </c>
    </row>
    <row r="34" spans="2:7">
      <c r="B34" s="34" t="s">
        <v>145</v>
      </c>
      <c r="C34" s="15"/>
      <c r="E34" t="s">
        <v>36</v>
      </c>
      <c r="F34" s="13"/>
    </row>
    <row r="35" spans="2:7">
      <c r="C35" s="15"/>
      <c r="E35" t="s">
        <v>56</v>
      </c>
      <c r="F35" s="22"/>
      <c r="G35" s="14"/>
    </row>
    <row r="36" spans="2:7">
      <c r="B36" t="s">
        <v>20</v>
      </c>
      <c r="C36" s="13"/>
      <c r="E36" s="6" t="s">
        <v>54</v>
      </c>
      <c r="F36" s="13"/>
      <c r="G36" s="14"/>
    </row>
    <row r="37" spans="2:7">
      <c r="B37" t="s">
        <v>21</v>
      </c>
      <c r="C37" s="13" t="s">
        <v>58</v>
      </c>
      <c r="E37" s="6" t="s">
        <v>55</v>
      </c>
      <c r="F37" s="13"/>
      <c r="G37" s="14"/>
    </row>
    <row r="38" spans="2:7">
      <c r="B38" t="s">
        <v>22</v>
      </c>
      <c r="C38" s="13"/>
      <c r="E38" t="s">
        <v>37</v>
      </c>
      <c r="F38" s="13" t="s">
        <v>58</v>
      </c>
    </row>
    <row r="39" spans="2:7">
      <c r="C39" s="15"/>
      <c r="F39" s="35"/>
    </row>
    <row r="40" spans="2:7">
      <c r="B40" s="1" t="s">
        <v>17</v>
      </c>
      <c r="C40" s="15"/>
      <c r="E40" t="s">
        <v>38</v>
      </c>
      <c r="F40" s="35"/>
    </row>
    <row r="41" spans="2:7" ht="12" customHeight="1">
      <c r="C41" s="15"/>
      <c r="E41" s="69" t="s">
        <v>222</v>
      </c>
      <c r="F41" s="35"/>
    </row>
    <row r="42" spans="2:7">
      <c r="B42" t="s">
        <v>18</v>
      </c>
      <c r="C42" s="13"/>
      <c r="E42" s="70"/>
    </row>
    <row r="43" spans="2:7">
      <c r="B43" t="s">
        <v>19</v>
      </c>
      <c r="C43" s="13" t="s">
        <v>58</v>
      </c>
      <c r="E43" s="71"/>
    </row>
    <row r="44" spans="2:7">
      <c r="B44" t="s">
        <v>66</v>
      </c>
      <c r="C44" s="13"/>
      <c r="F44"/>
    </row>
    <row r="45" spans="2:7">
      <c r="F45"/>
    </row>
    <row r="46" spans="2:7">
      <c r="B46" s="1" t="s">
        <v>23</v>
      </c>
      <c r="C46" s="11" t="s">
        <v>26</v>
      </c>
      <c r="E46" s="1" t="s">
        <v>63</v>
      </c>
    </row>
    <row r="48" spans="2:7">
      <c r="E48" s="6" t="s">
        <v>46</v>
      </c>
      <c r="F48" s="13" t="s">
        <v>58</v>
      </c>
    </row>
    <row r="49" spans="2:6">
      <c r="B49" s="1" t="s">
        <v>24</v>
      </c>
      <c r="E49" s="6" t="s">
        <v>47</v>
      </c>
      <c r="F49" s="13"/>
    </row>
    <row r="51" spans="2:6">
      <c r="B51" t="s">
        <v>5</v>
      </c>
      <c r="C51" s="13"/>
      <c r="E51" s="1" t="s">
        <v>64</v>
      </c>
    </row>
    <row r="52" spans="2:6">
      <c r="B52" t="s">
        <v>6</v>
      </c>
      <c r="C52" s="13"/>
    </row>
    <row r="53" spans="2:6">
      <c r="B53" t="s">
        <v>7</v>
      </c>
      <c r="C53" s="13"/>
      <c r="E53" s="19">
        <v>44128.67</v>
      </c>
    </row>
    <row r="54" spans="2:6">
      <c r="B54" t="s">
        <v>8</v>
      </c>
      <c r="C54" s="13"/>
      <c r="E54" s="44"/>
    </row>
    <row r="55" spans="2:6">
      <c r="B55" t="s">
        <v>26</v>
      </c>
      <c r="C55" s="13" t="s">
        <v>58</v>
      </c>
      <c r="E55" s="45"/>
    </row>
    <row r="57" spans="2:6">
      <c r="B57" s="1" t="s">
        <v>72</v>
      </c>
      <c r="E57" s="1" t="s">
        <v>65</v>
      </c>
    </row>
    <row r="59" spans="2:6">
      <c r="B59" t="s">
        <v>69</v>
      </c>
      <c r="E59" t="s">
        <v>39</v>
      </c>
      <c r="F59" s="13" t="s">
        <v>58</v>
      </c>
    </row>
    <row r="60" spans="2:6">
      <c r="B60" s="6" t="s">
        <v>70</v>
      </c>
      <c r="C60" s="13" t="s">
        <v>58</v>
      </c>
      <c r="E60" t="s">
        <v>40</v>
      </c>
      <c r="F60" s="13"/>
    </row>
    <row r="61" spans="2:6" ht="11.45" customHeight="1">
      <c r="B61" s="6" t="s">
        <v>71</v>
      </c>
      <c r="C61" s="13"/>
      <c r="E61" t="s">
        <v>41</v>
      </c>
      <c r="F61" s="13"/>
    </row>
    <row r="62" spans="2:6" ht="11.45" customHeight="1">
      <c r="B62" s="6" t="s">
        <v>171</v>
      </c>
      <c r="C62" s="13"/>
      <c r="E62" t="s">
        <v>42</v>
      </c>
      <c r="F62" s="13"/>
    </row>
    <row r="63" spans="2:6" ht="11.45" customHeight="1">
      <c r="B63" s="6" t="s">
        <v>172</v>
      </c>
      <c r="C63" s="13"/>
      <c r="E63" t="s">
        <v>43</v>
      </c>
      <c r="F63" s="13"/>
    </row>
    <row r="64" spans="2:6">
      <c r="B64" s="6" t="s">
        <v>170</v>
      </c>
      <c r="C64" s="13"/>
      <c r="E64" t="s">
        <v>44</v>
      </c>
      <c r="F64" s="13"/>
    </row>
    <row r="65" spans="2:6">
      <c r="B65" s="6" t="s">
        <v>173</v>
      </c>
      <c r="C65" s="13"/>
      <c r="E65" t="s">
        <v>158</v>
      </c>
      <c r="F65" s="13" t="s">
        <v>58</v>
      </c>
    </row>
    <row r="66" spans="2:6">
      <c r="B66" t="s">
        <v>174</v>
      </c>
      <c r="C66" s="13"/>
      <c r="E66" t="s">
        <v>176</v>
      </c>
      <c r="F66" s="13"/>
    </row>
    <row r="67" spans="2:6">
      <c r="B67" t="s">
        <v>27</v>
      </c>
      <c r="C67" s="13"/>
    </row>
    <row r="68" spans="2:6">
      <c r="B68" s="10" t="s">
        <v>161</v>
      </c>
      <c r="C68" s="13"/>
      <c r="E68" t="s">
        <v>45</v>
      </c>
      <c r="F68" s="35"/>
    </row>
    <row r="69" spans="2:6">
      <c r="B69" t="s">
        <v>177</v>
      </c>
      <c r="C69" s="13" t="s">
        <v>58</v>
      </c>
    </row>
    <row r="70" spans="2:6">
      <c r="E70" s="47"/>
    </row>
    <row r="71" spans="2:6">
      <c r="E71" s="16" t="s">
        <v>216</v>
      </c>
    </row>
    <row r="72" spans="2:6">
      <c r="B72" s="1" t="s">
        <v>67</v>
      </c>
      <c r="C72" s="38" t="s">
        <v>186</v>
      </c>
      <c r="E72" s="17"/>
    </row>
    <row r="73" spans="2:6">
      <c r="B73" t="s">
        <v>223</v>
      </c>
      <c r="C73" s="38"/>
    </row>
    <row r="74" spans="2:6">
      <c r="B74" s="1"/>
      <c r="C74" s="38"/>
    </row>
    <row r="75" spans="2:6">
      <c r="B75" t="s">
        <v>28</v>
      </c>
      <c r="E75" s="1" t="s">
        <v>146</v>
      </c>
    </row>
    <row r="76" spans="2:6">
      <c r="B76" s="1" t="s">
        <v>29</v>
      </c>
      <c r="C76" s="39">
        <v>60800.36</v>
      </c>
      <c r="E76" s="6" t="s">
        <v>46</v>
      </c>
      <c r="F76" s="13" t="s">
        <v>58</v>
      </c>
    </row>
    <row r="77" spans="2:6">
      <c r="B77" t="s">
        <v>50</v>
      </c>
      <c r="E77" s="6" t="s">
        <v>47</v>
      </c>
      <c r="F77" s="13"/>
    </row>
    <row r="78" spans="2:6">
      <c r="E78" s="21" t="s">
        <v>147</v>
      </c>
      <c r="F78" s="13"/>
    </row>
    <row r="79" spans="2:6">
      <c r="B79" s="1" t="s">
        <v>62</v>
      </c>
      <c r="E79" s="6"/>
    </row>
    <row r="80" spans="2:6">
      <c r="E80" s="6"/>
    </row>
    <row r="81" spans="2:7">
      <c r="B81" s="6" t="s">
        <v>60</v>
      </c>
      <c r="C81" s="13"/>
      <c r="E81" s="56" t="s">
        <v>221</v>
      </c>
    </row>
    <row r="82" spans="2:7">
      <c r="B82" s="6" t="s">
        <v>61</v>
      </c>
      <c r="C82" s="13" t="s">
        <v>58</v>
      </c>
      <c r="E82" s="57"/>
    </row>
    <row r="83" spans="2:7">
      <c r="E83" s="58"/>
    </row>
    <row r="84" spans="2:7">
      <c r="B84" s="1" t="s">
        <v>160</v>
      </c>
      <c r="E84" s="6"/>
    </row>
    <row r="85" spans="2:7" ht="28.9" customHeight="1">
      <c r="B85" s="67" t="s">
        <v>220</v>
      </c>
      <c r="C85" s="68"/>
      <c r="E85" s="6"/>
    </row>
    <row r="87" spans="2:7">
      <c r="E87" s="28"/>
    </row>
    <row r="89" spans="2:7" s="14" customFormat="1">
      <c r="D89"/>
      <c r="G89"/>
    </row>
    <row r="90" spans="2:7" s="14" customFormat="1" ht="11.45" customHeight="1">
      <c r="D90"/>
      <c r="G90"/>
    </row>
    <row r="92" spans="2:7" s="14" customFormat="1">
      <c r="D92"/>
      <c r="E92"/>
      <c r="G92"/>
    </row>
    <row r="93" spans="2:7" s="14" customFormat="1" ht="27" customHeight="1">
      <c r="D93"/>
      <c r="E93"/>
      <c r="G93"/>
    </row>
  </sheetData>
  <mergeCells count="4">
    <mergeCell ref="B1:F1"/>
    <mergeCell ref="B2:F2"/>
    <mergeCell ref="E41:E43"/>
    <mergeCell ref="B85:C85"/>
  </mergeCells>
  <pageMargins left="0.23622047244094491" right="0.23622047244094491" top="0.39370078740157483" bottom="0.35433070866141736" header="0.31496062992125984" footer="0.31496062992125984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25</vt:i4>
      </vt:variant>
      <vt:variant>
        <vt:lpstr>Intervalos com nome</vt:lpstr>
      </vt:variant>
      <vt:variant>
        <vt:i4>25</vt:i4>
      </vt:variant>
    </vt:vector>
  </HeadingPairs>
  <TitlesOfParts>
    <vt:vector size="50" baseType="lpstr">
      <vt:lpstr>ADRAVE</vt:lpstr>
      <vt:lpstr>APPACDM Braga</vt:lpstr>
      <vt:lpstr>AEV</vt:lpstr>
      <vt:lpstr>Asso. abrir resol. o futuro</vt:lpstr>
      <vt:lpstr>Asso. juvenil luso africana</vt:lpstr>
      <vt:lpstr>ANFORCE</vt:lpstr>
      <vt:lpstr>ANOP</vt:lpstr>
      <vt:lpstr>Caritas dioc. vila real</vt:lpstr>
      <vt:lpstr>CEV</vt:lpstr>
      <vt:lpstr>epralima</vt:lpstr>
      <vt:lpstr>FLAG</vt:lpstr>
      <vt:lpstr>QGI</vt:lpstr>
      <vt:lpstr>gestitome</vt:lpstr>
      <vt:lpstr>hipocausto</vt:lpstr>
      <vt:lpstr>jupiter</vt:lpstr>
      <vt:lpstr>Minhosoft</vt:lpstr>
      <vt:lpstr>NUFEC</vt:lpstr>
      <vt:lpstr>ocupacional</vt:lpstr>
      <vt:lpstr>PP porcelanas</vt:lpstr>
      <vt:lpstr>psiconsultata</vt:lpstr>
      <vt:lpstr>Significado</vt:lpstr>
      <vt:lpstr>Psicosame</vt:lpstr>
      <vt:lpstr>SISE</vt:lpstr>
      <vt:lpstr>Tempo jovem</vt:lpstr>
      <vt:lpstr>workfocos</vt:lpstr>
      <vt:lpstr>ADRAVE!Área_de_Impressão</vt:lpstr>
      <vt:lpstr>AEV!Área_de_Impressão</vt:lpstr>
      <vt:lpstr>ANFORCE!Área_de_Impressão</vt:lpstr>
      <vt:lpstr>ANOP!Área_de_Impressão</vt:lpstr>
      <vt:lpstr>'APPACDM Braga'!Área_de_Impressão</vt:lpstr>
      <vt:lpstr>'Asso. abrir resol. o futuro'!Área_de_Impressão</vt:lpstr>
      <vt:lpstr>'Asso. juvenil luso africana'!Área_de_Impressão</vt:lpstr>
      <vt:lpstr>'Caritas dioc. vila real'!Área_de_Impressão</vt:lpstr>
      <vt:lpstr>CEV!Área_de_Impressão</vt:lpstr>
      <vt:lpstr>epralima!Área_de_Impressão</vt:lpstr>
      <vt:lpstr>FLAG!Área_de_Impressão</vt:lpstr>
      <vt:lpstr>gestitome!Área_de_Impressão</vt:lpstr>
      <vt:lpstr>hipocausto!Área_de_Impressão</vt:lpstr>
      <vt:lpstr>jupiter!Área_de_Impressão</vt:lpstr>
      <vt:lpstr>Minhosoft!Área_de_Impressão</vt:lpstr>
      <vt:lpstr>NUFEC!Área_de_Impressão</vt:lpstr>
      <vt:lpstr>ocupacional!Área_de_Impressão</vt:lpstr>
      <vt:lpstr>'PP porcelanas'!Área_de_Impressão</vt:lpstr>
      <vt:lpstr>psiconsultata!Área_de_Impressão</vt:lpstr>
      <vt:lpstr>Psicosame!Área_de_Impressão</vt:lpstr>
      <vt:lpstr>QGI!Área_de_Impressão</vt:lpstr>
      <vt:lpstr>Significado!Área_de_Impressão</vt:lpstr>
      <vt:lpstr>SISE!Área_de_Impressão</vt:lpstr>
      <vt:lpstr>'Tempo jovem'!Área_de_Impressão</vt:lpstr>
      <vt:lpstr>workfocos!Área_de_Impressão</vt:lpstr>
    </vt:vector>
  </TitlesOfParts>
  <Company>POPH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cbranco</dc:creator>
  <cp:lastModifiedBy>cbranco</cp:lastModifiedBy>
  <cp:lastPrinted>2014-06-05T10:29:51Z</cp:lastPrinted>
  <dcterms:created xsi:type="dcterms:W3CDTF">2013-07-12T09:58:24Z</dcterms:created>
  <dcterms:modified xsi:type="dcterms:W3CDTF">2014-06-05T10:29:57Z</dcterms:modified>
</cp:coreProperties>
</file>